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500CB4F8-B034-443F-9D93-B9EF0C90B99C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<sst xmlns="http://schemas.openxmlformats.org/spreadsheetml/2006/main" count="328" uniqueCount="206">
  <si>
    <t>Basic information</t>
  </si>
  <si>
    <t>Answer</t>
  </si>
  <si>
    <t>Extra info</t>
  </si>
  <si>
    <t>Assessor code reviewer 1</t>
  </si>
  <si>
    <t>RA</t>
  </si>
  <si>
    <t>Assessor code reviewer 2</t>
  </si>
  <si>
    <t>RB</t>
  </si>
  <si>
    <t>Date of curation</t>
  </si>
  <si>
    <t>27/11/20</t>
  </si>
  <si>
    <t>Curated gene</t>
  </si>
  <si>
    <t>TEX11</t>
  </si>
  <si>
    <t>HUGO approved gene name</t>
  </si>
  <si>
    <t>Possible synonyms used for gene name</t>
  </si>
  <si>
    <t>MZIP4, SPGFX2, Spo22, TGC1, TSGA3, ZIP4</t>
  </si>
  <si>
    <t>Alternative names used in literature</t>
  </si>
  <si>
    <t xml:space="preserve">Curated phenotype </t>
  </si>
  <si>
    <t>Oligozoospermia and azoospermia, OMIM gene300311 phenotype309120</t>
  </si>
  <si>
    <t>Full name including OMIM disease ID or OMIM Phenotype series ID</t>
  </si>
  <si>
    <t>References describing patients</t>
  </si>
  <si>
    <t>25970010;26136358;28718531;28801929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</si>
  <si>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</si>
  <si>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</si>
  <si>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</si>
  <si>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</si>
  <si>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</si>
  <si>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</si>
  <si>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</si>
  <si>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</si>
  <si>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</si>
  <si>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</si>
  <si>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</si>
  <si>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</si>
  <si>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</si>
  <si>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</si>
  <si>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</si>
  <si>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</si>
  <si>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</si>
  <si>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</si>
  <si>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Sporacid</t>
  </si>
  <si>
    <t>Familial/sporadic</t>
  </si>
  <si>
    <t>Reported inheritance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</si>
  <si>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</si>
  <si>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</si>
  <si>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</si>
  <si>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</si>
  <si>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1</t>
  </si>
  <si>
    <t>located on X-chromosome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</si>
  <si>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</si>
  <si>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</si>
  <si>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</si>
  <si>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</si>
  <si>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</si>
  <si>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</si>
  <si>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</si>
  <si>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SNP array/Sanger gene sequencing</t>
  </si>
  <si>
    <t>Array-CGH and Sanger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</si>
  <si>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</si>
  <si>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</si>
  <si>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</si>
  <si>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</si>
  <si>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</si>
  <si>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</si>
  <si>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</si>
  <si>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</si>
  <si>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</si>
  <si>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</si>
  <si>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</si>
  <si>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</si>
  <si>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</si>
  <si>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</si>
  <si>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</si>
  <si>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</si>
  <si>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</si>
  <si>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</si>
  <si>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Testis enriched (and pancreas), spg + spc</t>
  </si>
  <si>
    <t>Yes</t>
  </si>
  <si>
    <t>Gtex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</si>
  <si>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</si>
  <si>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</si>
  <si>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</si>
  <si>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SPO11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</si>
  <si>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</si>
  <si>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</si>
  <si>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</si>
  <si>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</si>
  <si>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</si>
  <si>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PMID: 26086992</t>
  </si>
  <si>
    <t>1 pt relevant pathology in vitro after similar genetic modification</t>
  </si>
  <si>
    <t>Determination of mutational mechanism</t>
  </si>
  <si>
    <t>Multiple</t>
  </si>
  <si>
    <t>1 pt determination of mutational mechanism</t>
  </si>
  <si>
    <t>Gene function in vivo related to pathology of human disease</t>
  </si>
  <si>
    <t>PMID: 18316482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</si>
  <si>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</si>
  <si>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</si>
  <si>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</si>
  <si>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</si>
  <si>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</si>
  <si>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Mice</t>
  </si>
  <si>
    <t>Mouse</t>
  </si>
  <si>
    <t>Step 4: Additional phenotype information</t>
  </si>
  <si>
    <t>Type of infertility</t>
  </si>
  <si>
    <t>Isolated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</si>
  <si>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</si>
  <si>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</si>
  <si>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</si>
  <si>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</si>
  <si>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</si>
  <si>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</si>
  <si>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</si>
  <si>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</si>
  <si>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</si>
  <si>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azoospermia, OMIM: 300311</t>
  </si>
  <si>
    <t>Name of defect and OMIM ID/phenotypic series</t>
  </si>
  <si>
    <t>Expected results semen analysis</t>
  </si>
  <si>
    <t>Azoospermia/oligozoospermia</t>
  </si>
  <si>
    <t>Azoospermia/Oligozoospermia</t>
  </si>
  <si>
    <t>Normozoospermia/oligozoospermia/azoospermia/teratozoospermia/asthenozoospermia : specific details visible under light microscope</t>
  </si>
  <si>
    <t>Expected testicular phenotype</t>
  </si>
  <si>
    <t>GCA</t>
  </si>
  <si>
    <t>Germ cell arrest</t>
  </si>
  <si>
    <t>Germ cell arrest/Hypospermatogenesis/Sertoli cell only/Tubular shadows</t>
  </si>
  <si>
    <t>Expected results TESE</t>
  </si>
  <si>
    <t>Variable</t>
  </si>
  <si>
    <t>No sperm</t>
  </si>
  <si>
    <t>Sperm/No sperm/Variable</t>
  </si>
  <si>
    <t>ART outcome: IVF</t>
  </si>
  <si>
    <t>NA</t>
  </si>
  <si>
    <t>ART outcome: ICSI</t>
  </si>
  <si>
    <t>Female infertility described</t>
  </si>
  <si>
    <t>In mice subfertility</t>
  </si>
  <si>
    <t>Comorbidities described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</si>
  <si>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</si>
  <si>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</si>
  <si>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</si>
  <si>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</si>
  <si>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</si>
  <si>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</si>
  <si>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</si>
  <si>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</si>
  <si>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</si>
  <si>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</si>
  <si>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</si>
  <si>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</si>
  <si>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</si>
  <si>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</si>
  <si>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</si>
  <si>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c.652del237bp</t>
  </si>
  <si>
    <t>p.218del79aa</t>
  </si>
  <si>
    <t>Hemi</t>
  </si>
  <si>
    <t>Likely pathogenic</t>
  </si>
  <si>
    <t>Pathogenic</t>
  </si>
  <si>
    <t>White European</t>
  </si>
  <si>
    <t>c.511A&gt;G</t>
  </si>
  <si>
    <t>p.M171V</t>
  </si>
  <si>
    <t>VUS</t>
  </si>
  <si>
    <t>25970010; 28718531; 32469048</t>
  </si>
  <si>
    <t>c.1837+1&gt;C</t>
  </si>
  <si>
    <t>p.R612 splice donor</t>
  </si>
  <si>
    <t>c.792+1G&gt;A</t>
  </si>
  <si>
    <t>p.L264 splice donor</t>
  </si>
  <si>
    <t>c.450C&gt;T</t>
  </si>
  <si>
    <t>p.A150A splice donor</t>
  </si>
  <si>
    <t>Benign</t>
  </si>
  <si>
    <t>Likely benign</t>
  </si>
  <si>
    <t>c.2092G&gt;A</t>
  </si>
  <si>
    <t>p.A698T</t>
  </si>
  <si>
    <t xml:space="preserve">349T&gt;A </t>
  </si>
  <si>
    <t xml:space="preserve">W117R </t>
  </si>
  <si>
    <t xml:space="preserve">424G&gt;A </t>
  </si>
  <si>
    <t xml:space="preserve">V142I </t>
  </si>
  <si>
    <t>515A&gt;G</t>
  </si>
  <si>
    <t xml:space="preserve">Q172R </t>
  </si>
  <si>
    <t xml:space="preserve">731C&gt;T </t>
  </si>
  <si>
    <t xml:space="preserve">T244I </t>
  </si>
  <si>
    <t xml:space="preserve">1258Ins (TT) </t>
  </si>
  <si>
    <t>1258GATG&gt;TTGGTA</t>
  </si>
  <si>
    <t xml:space="preserve">2243T&gt;C </t>
  </si>
  <si>
    <t xml:space="preserve">V748A </t>
  </si>
  <si>
    <t xml:space="preserve">466A&gt;G </t>
  </si>
  <si>
    <t xml:space="preserve">M152V </t>
  </si>
  <si>
    <t>Not scored</t>
  </si>
  <si>
    <t>c.2541T&gt;G</t>
  </si>
  <si>
    <t>p.Asp847Glu</t>
  </si>
  <si>
    <t>c.2438A&gt;G</t>
  </si>
  <si>
    <t>p.Gln813Arg</t>
  </si>
  <si>
    <t>c.2039G&gt;A</t>
  </si>
  <si>
    <t>p.Arg680Gln</t>
  </si>
  <si>
    <t>c.995A&gt;T</t>
  </si>
  <si>
    <t>p.Asp332Val</t>
  </si>
  <si>
    <t>c.431G&gt;A</t>
  </si>
  <si>
    <t>p.Cys144Tyr</t>
  </si>
  <si>
    <t>c.22del</t>
  </si>
  <si>
    <t>p.Ser8Profs*31</t>
  </si>
  <si>
    <t>c.2653G&gt;T</t>
  </si>
  <si>
    <t>p.W856C</t>
  </si>
  <si>
    <t>hemizygous</t>
  </si>
  <si>
    <t>Chinese</t>
  </si>
  <si>
    <t>PMID: 29661171</t>
  </si>
  <si>
    <t>c.2288T&gt;C</t>
  </si>
  <si>
    <t>p.Val763Ala</t>
  </si>
  <si>
    <t>pathogenic</t>
  </si>
  <si>
    <t>PMID: 32655042</t>
  </si>
  <si>
    <t>c.84_651del</t>
  </si>
  <si>
    <t>p.28del189aa</t>
  </si>
  <si>
    <t>PMID: 32741963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</si>
</sst>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Normal="100" workbookViewId="0">
      <selection activeCell="C23" sqref="C23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20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v>16</v>
      </c>
    </row>
    <row r="12" spans="1:3">
      <c r="A12" s="16" t="s">
        <v>22</v>
      </c>
      <c r="B12" s="2">
        <v>16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16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1" t="s">
        <v>37</v>
      </c>
      <c r="C19" s="21" t="s">
        <v>38</v>
      </c>
      <c r="D19" s="6" t="s">
        <v>39</v>
      </c>
    </row>
    <row r="20" spans="1:9">
      <c r="A20" s="2" t="s">
        <v>40</v>
      </c>
      <c r="B20" s="1" t="s">
        <v>41</v>
      </c>
      <c r="C20" s="23" t="s">
        <v>41</v>
      </c>
      <c r="D20" s="7" t="s">
        <v>42</v>
      </c>
      <c r="E20" s="4"/>
    </row>
    <row r="21" spans="1:9">
      <c r="A21" s="2" t="s">
        <v>43</v>
      </c>
      <c r="B21" s="1" t="s">
        <v>41</v>
      </c>
      <c r="C21" s="23" t="s">
        <v>41</v>
      </c>
      <c r="D21" s="7" t="s">
        <v>42</v>
      </c>
    </row>
    <row r="22" spans="1:9">
      <c r="A22" s="2" t="s">
        <v>44</v>
      </c>
      <c r="B22" s="1" t="s">
        <v>45</v>
      </c>
      <c r="C22" s="23" t="s">
        <v>46</v>
      </c>
      <c r="D22" s="8" t="s">
        <v>47</v>
      </c>
    </row>
    <row r="23" spans="1:9" s="11" customFormat="1">
      <c r="A23" s="11" t="s">
        <v>48</v>
      </c>
      <c r="B23" s="22" t="s">
        <v>41</v>
      </c>
      <c r="C23" s="24" t="s">
        <v>41</v>
      </c>
      <c r="D23" s="12"/>
    </row>
    <row r="25" spans="1:9" s="3" customFormat="1">
      <c r="A25" s="3" t="s">
        <v>49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20" t="s">
        <v>54</v>
      </c>
      <c r="C26" s="23" t="s">
        <v>55</v>
      </c>
      <c r="D26" s="1">
        <v>25970010</v>
      </c>
      <c r="F26" s="2" t="s">
        <v>56</v>
      </c>
    </row>
    <row r="27" spans="1:9">
      <c r="A27" s="2" t="s">
        <v>57</v>
      </c>
      <c r="B27" s="1">
        <v>21</v>
      </c>
      <c r="C27" s="23">
        <v>16</v>
      </c>
      <c r="D27" s="4"/>
      <c r="F27" s="2" t="s">
        <v>58</v>
      </c>
      <c r="G27" s="1">
        <v>4</v>
      </c>
      <c r="H27" s="23">
        <v>4</v>
      </c>
      <c r="I27" s="7" t="s">
        <v>59</v>
      </c>
    </row>
    <row r="28" spans="1:9">
      <c r="A28" s="2" t="s">
        <v>60</v>
      </c>
      <c r="B28" s="1">
        <v>0</v>
      </c>
      <c r="C28" s="23">
        <v>0</v>
      </c>
      <c r="D28" s="4"/>
      <c r="F28" s="2" t="s">
        <v>61</v>
      </c>
      <c r="G28" s="1">
        <v>0</v>
      </c>
      <c r="H28" s="23">
        <v>0</v>
      </c>
    </row>
    <row r="29" spans="1:9">
      <c r="A29" s="2" t="s">
        <v>62</v>
      </c>
      <c r="B29" s="1">
        <v>0</v>
      </c>
      <c r="C29" s="23">
        <v>0</v>
      </c>
      <c r="D29" s="4"/>
      <c r="F29" s="2" t="s">
        <v>63</v>
      </c>
      <c r="G29" s="1">
        <v>0</v>
      </c>
      <c r="H29" s="23">
        <v>0</v>
      </c>
    </row>
    <row r="30" spans="1:9">
      <c r="A30" s="2" t="s">
        <v>64</v>
      </c>
      <c r="B30" s="1"/>
      <c r="C30" s="23">
        <v>28</v>
      </c>
      <c r="D30" s="4"/>
      <c r="F30" s="2" t="s">
        <v>56</v>
      </c>
      <c r="G30" s="1"/>
      <c r="H30" s="23">
        <v>0</v>
      </c>
    </row>
    <row r="31" spans="1:9">
      <c r="A31" s="2" t="s">
        <v>65</v>
      </c>
      <c r="B31" s="1">
        <v>5</v>
      </c>
      <c r="C31" s="23">
        <v>8</v>
      </c>
      <c r="D31" s="4"/>
      <c r="F31" s="2" t="s">
        <v>66</v>
      </c>
      <c r="G31" s="1">
        <v>4</v>
      </c>
      <c r="H31" s="23">
        <v>4</v>
      </c>
    </row>
    <row r="32" spans="1:9">
      <c r="A32" s="2" t="s">
        <v>67</v>
      </c>
      <c r="B32" s="1">
        <v>3</v>
      </c>
      <c r="C32" s="23">
        <v>7</v>
      </c>
      <c r="F32" s="2" t="s">
        <v>68</v>
      </c>
      <c r="G32" s="1">
        <v>3</v>
      </c>
      <c r="H32" s="23">
        <v>3</v>
      </c>
      <c r="I32" s="7" t="s">
        <v>69</v>
      </c>
    </row>
    <row r="33" spans="1:9" s="13" customFormat="1">
      <c r="F33" s="11" t="s">
        <v>70</v>
      </c>
      <c r="G33" s="11">
        <f>SUM(G27:G32)</f>
        <v>11</v>
      </c>
      <c r="H33" s="11">
        <f>SUM(H27:H32)</f>
        <v>11</v>
      </c>
    </row>
    <row r="35" spans="1:9" s="10" customFormat="1">
      <c r="A35" s="3" t="s">
        <v>71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50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23" t="s">
        <v>75</v>
      </c>
      <c r="D36" s="1"/>
      <c r="E36" s="23" t="s">
        <v>76</v>
      </c>
      <c r="F36" s="2" t="s">
        <v>77</v>
      </c>
      <c r="G36" s="1">
        <v>1</v>
      </c>
      <c r="H36" s="23">
        <v>1</v>
      </c>
      <c r="I36" s="7" t="s">
        <v>78</v>
      </c>
    </row>
    <row r="37" spans="1:9">
      <c r="A37" s="2" t="s">
        <v>79</v>
      </c>
      <c r="B37" s="1" t="s">
        <v>80</v>
      </c>
      <c r="C37" s="23" t="s">
        <v>75</v>
      </c>
      <c r="D37" s="1"/>
      <c r="E37" s="23" t="s">
        <v>81</v>
      </c>
      <c r="F37" s="2" t="s">
        <v>82</v>
      </c>
      <c r="G37" s="1">
        <v>1</v>
      </c>
      <c r="H37" s="23">
        <v>1</v>
      </c>
      <c r="I37" s="7" t="s">
        <v>83</v>
      </c>
    </row>
    <row r="38" spans="1:9">
      <c r="A38" s="2" t="s">
        <v>84</v>
      </c>
      <c r="B38" s="1" t="s">
        <v>85</v>
      </c>
      <c r="C38" s="23" t="s">
        <v>75</v>
      </c>
      <c r="D38" s="1"/>
      <c r="E38" s="23" t="s">
        <v>86</v>
      </c>
      <c r="F38" s="2" t="s">
        <v>87</v>
      </c>
      <c r="G38" s="1"/>
      <c r="H38" s="23">
        <v>1</v>
      </c>
    </row>
    <row r="39" spans="1:9">
      <c r="A39" s="2" t="s">
        <v>88</v>
      </c>
      <c r="B39" s="1" t="s">
        <v>75</v>
      </c>
      <c r="C39" s="23" t="s">
        <v>85</v>
      </c>
      <c r="D39" s="1" t="s">
        <v>89</v>
      </c>
      <c r="E39" s="23"/>
      <c r="F39" s="2" t="s">
        <v>90</v>
      </c>
      <c r="G39" s="1">
        <v>1</v>
      </c>
      <c r="H39" s="23">
        <v>0</v>
      </c>
    </row>
    <row r="40" spans="1:9">
      <c r="A40" s="2" t="s">
        <v>91</v>
      </c>
      <c r="B40" s="1" t="s">
        <v>75</v>
      </c>
      <c r="C40" s="23" t="s">
        <v>75</v>
      </c>
      <c r="D40" s="1">
        <v>18316482</v>
      </c>
      <c r="E40" s="23" t="s">
        <v>92</v>
      </c>
      <c r="F40" s="2" t="s">
        <v>93</v>
      </c>
      <c r="G40" s="1">
        <v>1</v>
      </c>
      <c r="H40" s="23">
        <v>1</v>
      </c>
      <c r="I40" s="7" t="s">
        <v>94</v>
      </c>
    </row>
    <row r="41" spans="1:9">
      <c r="A41" s="2" t="s">
        <v>95</v>
      </c>
      <c r="B41" s="1" t="s">
        <v>75</v>
      </c>
      <c r="C41" s="23" t="s">
        <v>75</v>
      </c>
      <c r="D41" s="1">
        <v>18316482</v>
      </c>
      <c r="E41" s="23" t="s">
        <v>92</v>
      </c>
      <c r="F41" s="2" t="s">
        <v>96</v>
      </c>
      <c r="G41" s="1">
        <v>1</v>
      </c>
      <c r="H41" s="23">
        <v>1</v>
      </c>
      <c r="I41" s="7" t="s">
        <v>94</v>
      </c>
    </row>
    <row r="42" spans="1:9">
      <c r="A42" s="2" t="s">
        <v>97</v>
      </c>
      <c r="B42" s="1" t="s">
        <v>98</v>
      </c>
      <c r="C42" s="23" t="s">
        <v>99</v>
      </c>
      <c r="E42" s="23" t="s">
        <v>92</v>
      </c>
      <c r="F42" s="2" t="s">
        <v>56</v>
      </c>
      <c r="G42" s="1"/>
      <c r="H42" s="23"/>
    </row>
    <row r="43" spans="1:9" s="13" customFormat="1">
      <c r="B43" s="28"/>
      <c r="F43" s="11" t="s">
        <v>70</v>
      </c>
      <c r="G43" s="11">
        <f>SUM(G36:G41)</f>
        <v>5</v>
      </c>
      <c r="H43" s="11">
        <f>SUM(H36:H41)</f>
        <v>5</v>
      </c>
    </row>
    <row r="45" spans="1:9" s="3" customFormat="1">
      <c r="A45" s="3" t="s">
        <v>100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101</v>
      </c>
      <c r="B46" s="1" t="s">
        <v>102</v>
      </c>
      <c r="C46" s="23" t="s">
        <v>103</v>
      </c>
      <c r="D46" s="7" t="s">
        <v>104</v>
      </c>
    </row>
    <row r="47" spans="1:9">
      <c r="A47" s="2" t="s">
        <v>105</v>
      </c>
      <c r="B47" s="1" t="s">
        <v>106</v>
      </c>
      <c r="C47" s="23" t="s">
        <v>106</v>
      </c>
      <c r="D47" s="7" t="s">
        <v>107</v>
      </c>
    </row>
    <row r="48" spans="1:9">
      <c r="A48" s="2" t="s">
        <v>108</v>
      </c>
      <c r="B48" s="1" t="s">
        <v>109</v>
      </c>
      <c r="C48" s="23" t="s">
        <v>109</v>
      </c>
      <c r="D48" s="7" t="s">
        <v>110</v>
      </c>
    </row>
    <row r="49" spans="1:4">
      <c r="A49" s="2" t="s">
        <v>111</v>
      </c>
      <c r="B49" s="1" t="s">
        <v>16</v>
      </c>
      <c r="C49" s="23" t="s">
        <v>112</v>
      </c>
      <c r="D49" s="7" t="s">
        <v>113</v>
      </c>
    </row>
    <row r="50" spans="1:4">
      <c r="A50" s="2" t="s">
        <v>114</v>
      </c>
      <c r="B50" s="1" t="s">
        <v>115</v>
      </c>
      <c r="C50" s="23" t="s">
        <v>116</v>
      </c>
      <c r="D50" s="7" t="s">
        <v>117</v>
      </c>
    </row>
    <row r="51" spans="1:4">
      <c r="A51" s="2" t="s">
        <v>118</v>
      </c>
      <c r="B51" s="1" t="s">
        <v>119</v>
      </c>
      <c r="C51" s="23" t="s">
        <v>120</v>
      </c>
      <c r="D51" s="7" t="s">
        <v>121</v>
      </c>
    </row>
    <row r="52" spans="1:4">
      <c r="A52" s="2" t="s">
        <v>122</v>
      </c>
      <c r="B52" s="1" t="s">
        <v>123</v>
      </c>
      <c r="C52" s="23" t="s">
        <v>124</v>
      </c>
      <c r="D52" s="7" t="s">
        <v>125</v>
      </c>
    </row>
    <row r="53" spans="1:4" s="1" customFormat="1">
      <c r="A53" s="1" t="s">
        <v>126</v>
      </c>
      <c r="B53" s="1" t="s">
        <v>85</v>
      </c>
      <c r="C53" s="23" t="s">
        <v>127</v>
      </c>
    </row>
    <row r="54" spans="1:4" s="1" customFormat="1">
      <c r="A54" s="1" t="s">
        <v>128</v>
      </c>
      <c r="B54" s="1" t="s">
        <v>85</v>
      </c>
      <c r="C54" s="23" t="s">
        <v>127</v>
      </c>
    </row>
    <row r="55" spans="1:4" s="1" customFormat="1">
      <c r="A55" s="1" t="s">
        <v>129</v>
      </c>
      <c r="B55" s="1" t="s">
        <v>130</v>
      </c>
      <c r="C55" s="23" t="s">
        <v>127</v>
      </c>
    </row>
    <row r="56" spans="1:4" s="1" customFormat="1">
      <c r="A56" s="1" t="s">
        <v>131</v>
      </c>
      <c r="B56" s="1" t="s">
        <v>85</v>
      </c>
      <c r="C56" s="23" t="s">
        <v>127</v>
      </c>
    </row>
    <row r="57" spans="1:4" s="1" customFormat="1">
      <c r="A57" s="1" t="s">
        <v>132</v>
      </c>
      <c r="C57" s="23" t="s">
        <v>127</v>
      </c>
    </row>
    <row r="58" spans="1:4" s="1" customFormat="1">
      <c r="A58" s="1" t="s">
        <v>133</v>
      </c>
      <c r="C58" s="23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134</v>
      </c>
    </row>
    <row r="2" spans="1:2">
      <c r="A2" s="15">
        <v>2</v>
      </c>
      <c r="B2" s="15" t="s">
        <v>134</v>
      </c>
    </row>
    <row r="3" spans="1:2">
      <c r="A3" s="15">
        <v>3</v>
      </c>
      <c r="B3" s="15" t="s">
        <v>135</v>
      </c>
    </row>
    <row r="4" spans="1:2">
      <c r="A4" s="15">
        <v>4</v>
      </c>
      <c r="B4" s="15" t="s">
        <v>135</v>
      </c>
    </row>
    <row r="5" spans="1:2">
      <c r="A5" s="15">
        <v>5</v>
      </c>
      <c r="B5" s="15" t="s">
        <v>135</v>
      </c>
    </row>
    <row r="6" spans="1:2">
      <c r="A6" s="15">
        <v>6</v>
      </c>
      <c r="B6" s="15" t="s">
        <v>135</v>
      </c>
    </row>
    <row r="7" spans="1:2">
      <c r="A7" s="15">
        <v>7</v>
      </c>
      <c r="B7" s="15" t="s">
        <v>135</v>
      </c>
    </row>
    <row r="8" spans="1:2">
      <c r="A8" s="15">
        <v>8</v>
      </c>
      <c r="B8" s="15" t="s">
        <v>135</v>
      </c>
    </row>
    <row r="9" spans="1:2">
      <c r="A9" s="15">
        <v>9</v>
      </c>
      <c r="B9" s="15" t="s">
        <v>136</v>
      </c>
    </row>
    <row r="10" spans="1:2">
      <c r="A10" s="15">
        <v>10</v>
      </c>
      <c r="B10" s="15" t="s">
        <v>136</v>
      </c>
    </row>
    <row r="11" spans="1:2">
      <c r="A11" s="15">
        <v>11</v>
      </c>
      <c r="B11" s="15" t="s">
        <v>136</v>
      </c>
    </row>
    <row r="12" spans="1:2">
      <c r="A12" s="15">
        <v>12</v>
      </c>
      <c r="B12" s="15" t="s">
        <v>136</v>
      </c>
    </row>
    <row r="13" spans="1:2">
      <c r="A13" s="15">
        <v>13</v>
      </c>
      <c r="B13" s="15" t="s">
        <v>137</v>
      </c>
    </row>
    <row r="14" spans="1:2">
      <c r="A14" s="15">
        <v>14</v>
      </c>
      <c r="B14" s="15" t="s">
        <v>137</v>
      </c>
    </row>
    <row r="15" spans="1:2">
      <c r="A15" s="15">
        <v>15</v>
      </c>
      <c r="B15" s="15" t="s">
        <v>137</v>
      </c>
    </row>
    <row r="16" spans="1:2">
      <c r="A16" s="15">
        <v>16</v>
      </c>
      <c r="B16" s="15" t="s">
        <v>29</v>
      </c>
    </row>
    <row r="17" spans="1:2">
      <c r="A17" s="15">
        <v>17</v>
      </c>
      <c r="B17" s="1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4"/>
  <sheetViews>
    <sheetView workbookViewId="0">
      <selection activeCell="I12" sqref="I12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139</v>
      </c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  <c r="G2" s="3" t="s">
        <v>145</v>
      </c>
      <c r="H2" s="3" t="s">
        <v>146</v>
      </c>
      <c r="I2" s="3" t="s">
        <v>34</v>
      </c>
      <c r="J2" s="5" t="s">
        <v>35</v>
      </c>
    </row>
    <row r="3" spans="1:10"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s="25">
        <v>2</v>
      </c>
      <c r="H3" s="25" t="s">
        <v>152</v>
      </c>
      <c r="I3" s="1">
        <v>25970010</v>
      </c>
    </row>
    <row r="4" spans="1:10">
      <c r="B4" t="s">
        <v>153</v>
      </c>
      <c r="C4" t="s">
        <v>154</v>
      </c>
      <c r="D4" t="s">
        <v>149</v>
      </c>
      <c r="E4" t="s">
        <v>151</v>
      </c>
      <c r="F4" t="s">
        <v>155</v>
      </c>
      <c r="G4" s="25">
        <v>3</v>
      </c>
      <c r="H4" s="25" t="s">
        <v>152</v>
      </c>
      <c r="I4" s="1" t="s">
        <v>156</v>
      </c>
    </row>
    <row r="5" spans="1:10">
      <c r="B5" t="s">
        <v>157</v>
      </c>
      <c r="C5" t="s">
        <v>158</v>
      </c>
      <c r="D5" t="s">
        <v>149</v>
      </c>
      <c r="E5" t="s">
        <v>155</v>
      </c>
      <c r="F5" t="s">
        <v>150</v>
      </c>
      <c r="G5" s="25">
        <v>1</v>
      </c>
      <c r="H5" s="25"/>
      <c r="I5" s="1">
        <v>25970010</v>
      </c>
    </row>
    <row r="6" spans="1:10">
      <c r="B6" t="s">
        <v>159</v>
      </c>
      <c r="C6" t="s">
        <v>160</v>
      </c>
      <c r="D6" t="s">
        <v>149</v>
      </c>
      <c r="E6" t="s">
        <v>155</v>
      </c>
      <c r="F6" t="s">
        <v>150</v>
      </c>
      <c r="G6" s="25">
        <v>1</v>
      </c>
      <c r="H6" s="25"/>
      <c r="I6" s="1">
        <v>25970010</v>
      </c>
    </row>
    <row r="7" spans="1:10">
      <c r="B7" t="s">
        <v>161</v>
      </c>
      <c r="C7" t="s">
        <v>162</v>
      </c>
      <c r="D7" t="s">
        <v>149</v>
      </c>
      <c r="E7" t="s">
        <v>163</v>
      </c>
      <c r="F7" t="s">
        <v>164</v>
      </c>
      <c r="G7" s="25">
        <v>1</v>
      </c>
      <c r="I7" s="1">
        <v>25970010</v>
      </c>
    </row>
    <row r="8" spans="1:10">
      <c r="B8" t="s">
        <v>165</v>
      </c>
      <c r="C8" t="s">
        <v>166</v>
      </c>
      <c r="D8" t="s">
        <v>149</v>
      </c>
      <c r="E8" t="s">
        <v>151</v>
      </c>
      <c r="F8" t="s">
        <v>155</v>
      </c>
      <c r="G8" s="25">
        <v>1</v>
      </c>
      <c r="I8" s="1">
        <v>25970010</v>
      </c>
    </row>
    <row r="9" spans="1:10">
      <c r="B9" t="s">
        <v>167</v>
      </c>
      <c r="C9" t="s">
        <v>168</v>
      </c>
      <c r="D9" t="s">
        <v>149</v>
      </c>
      <c r="E9" t="s">
        <v>155</v>
      </c>
      <c r="F9" t="s">
        <v>155</v>
      </c>
      <c r="G9" s="25">
        <v>1</v>
      </c>
      <c r="I9" s="20">
        <v>26136358</v>
      </c>
    </row>
    <row r="10" spans="1:10">
      <c r="B10" t="s">
        <v>169</v>
      </c>
      <c r="C10" t="s">
        <v>170</v>
      </c>
      <c r="D10" t="s">
        <v>149</v>
      </c>
      <c r="E10" t="s">
        <v>155</v>
      </c>
      <c r="F10" t="s">
        <v>155</v>
      </c>
      <c r="G10" s="25">
        <v>1</v>
      </c>
      <c r="I10" s="20">
        <v>26136358</v>
      </c>
    </row>
    <row r="11" spans="1:10">
      <c r="B11" t="s">
        <v>171</v>
      </c>
      <c r="C11" t="s">
        <v>172</v>
      </c>
      <c r="D11" t="s">
        <v>149</v>
      </c>
      <c r="E11" t="s">
        <v>155</v>
      </c>
      <c r="F11" t="s">
        <v>155</v>
      </c>
      <c r="G11" s="25">
        <v>1</v>
      </c>
      <c r="I11" s="20">
        <v>26136358</v>
      </c>
    </row>
    <row r="12" spans="1:10">
      <c r="B12" t="s">
        <v>173</v>
      </c>
      <c r="C12" t="s">
        <v>174</v>
      </c>
      <c r="D12" t="s">
        <v>149</v>
      </c>
      <c r="E12" t="s">
        <v>151</v>
      </c>
      <c r="F12" t="s">
        <v>155</v>
      </c>
      <c r="G12" s="25">
        <v>1</v>
      </c>
      <c r="I12" s="20">
        <v>26136358</v>
      </c>
    </row>
    <row r="13" spans="1:10">
      <c r="B13" t="s">
        <v>175</v>
      </c>
      <c r="C13" t="s">
        <v>176</v>
      </c>
      <c r="D13" t="s">
        <v>149</v>
      </c>
      <c r="E13" t="s">
        <v>155</v>
      </c>
      <c r="F13" t="s">
        <v>150</v>
      </c>
      <c r="G13" s="25">
        <v>1</v>
      </c>
      <c r="I13" s="20">
        <v>26136358</v>
      </c>
    </row>
    <row r="14" spans="1:10">
      <c r="B14" t="s">
        <v>177</v>
      </c>
      <c r="C14" t="s">
        <v>178</v>
      </c>
      <c r="D14" t="s">
        <v>149</v>
      </c>
      <c r="E14" t="s">
        <v>155</v>
      </c>
      <c r="F14" t="s">
        <v>155</v>
      </c>
      <c r="G14" s="25">
        <v>1</v>
      </c>
      <c r="I14" s="20">
        <v>26136358</v>
      </c>
    </row>
    <row r="15" spans="1:10">
      <c r="B15" t="s">
        <v>179</v>
      </c>
      <c r="C15" t="s">
        <v>180</v>
      </c>
      <c r="D15" t="s">
        <v>149</v>
      </c>
      <c r="E15" t="s">
        <v>155</v>
      </c>
      <c r="F15" t="s">
        <v>181</v>
      </c>
      <c r="G15" s="25">
        <v>1</v>
      </c>
      <c r="I15" s="20">
        <v>26136358</v>
      </c>
    </row>
    <row r="16" spans="1:10">
      <c r="B16" t="s">
        <v>182</v>
      </c>
      <c r="C16" t="s">
        <v>183</v>
      </c>
      <c r="D16" t="s">
        <v>149</v>
      </c>
      <c r="E16" t="s">
        <v>155</v>
      </c>
      <c r="F16" t="s">
        <v>181</v>
      </c>
      <c r="G16" s="25">
        <v>1</v>
      </c>
      <c r="I16" s="1">
        <v>28801929</v>
      </c>
    </row>
    <row r="17" spans="2:9">
      <c r="B17" t="s">
        <v>184</v>
      </c>
      <c r="C17" t="s">
        <v>185</v>
      </c>
      <c r="D17" t="s">
        <v>149</v>
      </c>
      <c r="E17" t="s">
        <v>155</v>
      </c>
      <c r="F17" t="s">
        <v>181</v>
      </c>
      <c r="G17" s="25">
        <v>1</v>
      </c>
      <c r="I17" s="1">
        <v>28801929</v>
      </c>
    </row>
    <row r="18" spans="2:9">
      <c r="B18" t="s">
        <v>186</v>
      </c>
      <c r="C18" t="s">
        <v>187</v>
      </c>
      <c r="D18" t="s">
        <v>149</v>
      </c>
      <c r="E18" t="s">
        <v>155</v>
      </c>
      <c r="F18" t="s">
        <v>181</v>
      </c>
      <c r="G18" s="25">
        <v>1</v>
      </c>
      <c r="I18" s="1">
        <v>28801929</v>
      </c>
    </row>
    <row r="19" spans="2:9">
      <c r="B19" t="s">
        <v>188</v>
      </c>
      <c r="C19" t="s">
        <v>189</v>
      </c>
      <c r="D19" t="s">
        <v>149</v>
      </c>
      <c r="E19" t="s">
        <v>155</v>
      </c>
      <c r="F19" t="s">
        <v>181</v>
      </c>
      <c r="G19" s="25">
        <v>1</v>
      </c>
      <c r="I19" s="1">
        <v>28801929</v>
      </c>
    </row>
    <row r="20" spans="2:9">
      <c r="B20" t="s">
        <v>190</v>
      </c>
      <c r="C20" t="s">
        <v>191</v>
      </c>
      <c r="D20" t="s">
        <v>149</v>
      </c>
      <c r="E20" t="s">
        <v>155</v>
      </c>
      <c r="F20" t="s">
        <v>181</v>
      </c>
      <c r="G20" s="25">
        <v>1</v>
      </c>
      <c r="I20" s="1">
        <v>28801929</v>
      </c>
    </row>
    <row r="21" spans="2:9">
      <c r="B21" t="s">
        <v>192</v>
      </c>
      <c r="C21" t="s">
        <v>193</v>
      </c>
      <c r="D21" t="s">
        <v>149</v>
      </c>
      <c r="E21" t="s">
        <v>150</v>
      </c>
      <c r="F21" t="s">
        <v>181</v>
      </c>
      <c r="G21" s="25">
        <v>1</v>
      </c>
      <c r="I21" s="1">
        <v>28801929</v>
      </c>
    </row>
    <row r="22" spans="2:9">
      <c r="B22" s="26" t="s">
        <v>194</v>
      </c>
      <c r="C22" s="26" t="s">
        <v>195</v>
      </c>
      <c r="D22" s="26" t="s">
        <v>196</v>
      </c>
      <c r="E22" t="s">
        <v>181</v>
      </c>
      <c r="F22" s="26" t="s">
        <v>155</v>
      </c>
      <c r="G22" s="27">
        <v>2</v>
      </c>
      <c r="H22" s="26" t="s">
        <v>197</v>
      </c>
      <c r="I22" s="26" t="s">
        <v>198</v>
      </c>
    </row>
    <row r="23" spans="2:9">
      <c r="B23" s="26" t="s">
        <v>199</v>
      </c>
      <c r="C23" s="26" t="s">
        <v>200</v>
      </c>
      <c r="D23" s="26" t="s">
        <v>196</v>
      </c>
      <c r="E23" t="s">
        <v>181</v>
      </c>
      <c r="F23" s="26" t="s">
        <v>201</v>
      </c>
      <c r="G23" s="27">
        <v>1</v>
      </c>
      <c r="H23" s="26" t="s">
        <v>127</v>
      </c>
      <c r="I23" s="26" t="s">
        <v>202</v>
      </c>
    </row>
    <row r="24" spans="2:9">
      <c r="B24" s="26" t="s">
        <v>203</v>
      </c>
      <c r="C24" s="26" t="s">
        <v>204</v>
      </c>
      <c r="D24" s="26" t="s">
        <v>196</v>
      </c>
      <c r="E24" t="s">
        <v>181</v>
      </c>
      <c r="F24" s="26" t="s">
        <v>201</v>
      </c>
      <c r="G24" s="27">
        <v>1</v>
      </c>
      <c r="H24" s="26" t="s">
        <v>127</v>
      </c>
      <c r="I24" s="26" t="s">
        <v>205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2020-11-27T13:20:46Z</dcterms:modified>
  <cp:category/>
  <cp:contentStatus/>
</cp:coreProperties>
</file>