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7"/>
  <workbookPr defaultThemeVersion="166925"/>
  <mc:AlternateContent xmlns:mc="http://schemas.openxmlformats.org/markup-compatibility/2006">
    <mc:Choice Requires="x15">
      <x15ac:absPath xmlns:x15ac="http://schemas.microsoft.com/office/spreadsheetml/2010/11/ac" url="C:\Users\alber\Dropbox\Articles and books\1.In preparation\2021 SystReview+pseudometa_Standardized clinical validity assessment of male infertility genes\Gene Curation\158-RSPH3-PCD-FINISHED\"/>
    </mc:Choice>
  </mc:AlternateContent>
  <xr:revisionPtr revIDLastSave="0" documentId="13_ncr:1_{A5FF9CF7-0FFD-4661-B007-42B81F311F2C}" xr6:coauthVersionLast="46" xr6:coauthVersionMax="46" xr10:uidLastSave="{00000000-0000-0000-0000-000000000000}"/>
  <bookViews>
    <workbookView xWindow="-108" yWindow="-108" windowWidth="23256" windowHeight="12576" xr2:uid="{00000000-000D-0000-FFFF-FFFF00000000}"/>
  </bookViews>
  <sheets>
    <sheet name="Main scoring sheet" sheetId="1" r:id="rId1"/>
    <sheet name="Scores and classifications" sheetId="3" r:id="rId2"/>
    <sheet name="List of variants curated" sheetId="2" r:id="rId3"/>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 l="1"/>
  <c r="H43" i="1" l="1"/>
  <c r="G33" i="1" l="1"/>
  <c r="G43" i="1" l="1"/>
</calcChain>
</file>

<file path=xl/sharedStrings.xml><?xml version="1.0" encoding="utf-8"?>
<sst xmlns="http://schemas.openxmlformats.org/spreadsheetml/2006/main" count="249" uniqueCount="169">
  <si>
    <t>Basic information</t>
  </si>
  <si>
    <t>Answer</t>
  </si>
  <si>
    <t>Extra info</t>
  </si>
  <si>
    <t>Assessor code reviewer 1</t>
  </si>
  <si>
    <t>RB</t>
  </si>
  <si>
    <t>Assessor code reviewer 2</t>
  </si>
  <si>
    <t>RG</t>
  </si>
  <si>
    <t>Date of curation</t>
  </si>
  <si>
    <t>09.06.2020</t>
  </si>
  <si>
    <t>Curated gene</t>
  </si>
  <si>
    <t>RSPH3</t>
  </si>
  <si>
    <t>HUGO approved gene name</t>
  </si>
  <si>
    <t>Possible synonyms used for gene name</t>
  </si>
  <si>
    <t>RSHL2, RSP3</t>
  </si>
  <si>
    <t>Alternative names used in literature</t>
  </si>
  <si>
    <t xml:space="preserve">Curated phenotype </t>
  </si>
  <si>
    <t>Primary Ciliary Dyskinesia; OMIM: NA (PS244400)</t>
  </si>
  <si>
    <t>Full name including OMIM disease ID or OMIM Phenotype series ID</t>
  </si>
  <si>
    <t>References describing patients</t>
  </si>
  <si>
    <t>26073779, 32124191</t>
  </si>
  <si>
    <t>Summary clinical validity assessment</t>
  </si>
  <si>
    <t>Clinical validity score reviewer 1</t>
  </si>
  <si>
    <t>Clinical validity score reviewer 2</t>
  </si>
  <si>
    <t>10.5</t>
  </si>
  <si>
    <t>Clinical validity score difference between reviewers</t>
  </si>
  <si>
    <t>0.5</t>
  </si>
  <si>
    <t>Clinical validity status</t>
  </si>
  <si>
    <t>Agreement</t>
  </si>
  <si>
    <t>Max allowed difference in score between reviewers is 1</t>
  </si>
  <si>
    <t>Final clinical validity score (average)</t>
  </si>
  <si>
    <t>10.25</t>
  </si>
  <si>
    <t>Final clinical validity classification (see Tab scores and classifications)</t>
  </si>
  <si>
    <t>Moderate</t>
  </si>
  <si>
    <t>Step 1: Inheritance information</t>
  </si>
  <si>
    <t>Answer reviewer 1</t>
  </si>
  <si>
    <t>Answer reviewer 2</t>
  </si>
  <si>
    <t>Options</t>
  </si>
  <si>
    <t>Reference (PMID)</t>
  </si>
  <si>
    <t>Comments</t>
  </si>
  <si>
    <t>Incidence</t>
  </si>
  <si>
    <t>Sporadic</t>
  </si>
  <si>
    <t>Familial/sporadic</t>
  </si>
  <si>
    <t>Reported inheritance</t>
  </si>
  <si>
    <t>Autosomal recessive</t>
  </si>
  <si>
    <t>Autosomal recessive/Autosomal dominant/X-linked/Y-linked/Mitochondrial/De novo (autosomal recessive)/De novo (autosomal dominant/De novo (X-linked)/De novo (Y-linked)/Other (please specify)</t>
  </si>
  <si>
    <t>Inheritance in animal models</t>
  </si>
  <si>
    <t>26073779, 29475374, 31281031</t>
  </si>
  <si>
    <t>Additional evidence</t>
  </si>
  <si>
    <t>pLI=0</t>
  </si>
  <si>
    <t>Present on autosomal (Chr10). DOMINO info: Very likely recessive (LDA score=-0.942, Probability fo being AD=0.101)</t>
  </si>
  <si>
    <t>Please specify e.g. pLi or LOEUF scores, https://wwwfbm.unil.ch/domino/ etc.</t>
  </si>
  <si>
    <t>Conclusion inheritance</t>
  </si>
  <si>
    <t>Step 2: Sequencing and variant information</t>
  </si>
  <si>
    <t>Information on scoring points</t>
  </si>
  <si>
    <t>Points awarded reviewer 1</t>
  </si>
  <si>
    <t>Points awarded reviewer 2</t>
  </si>
  <si>
    <t>Type of genetic test used for first identification</t>
  </si>
  <si>
    <t>WES</t>
  </si>
  <si>
    <t>Whole exome sequencing</t>
  </si>
  <si>
    <t>26073779, 32124190</t>
  </si>
  <si>
    <t>N/A</t>
  </si>
  <si>
    <t>Number of unrelated patients described consistent with inheritance pattern</t>
  </si>
  <si>
    <t>1 pt: 1-2, 2 pt: 3-4, 3 pt: 5-9, 4 pt: 10-24 patients</t>
  </si>
  <si>
    <t>Only include patients with VUS or higher</t>
  </si>
  <si>
    <t>Patients with de novo mutations described</t>
  </si>
  <si>
    <t>1 pt: AD disease with significant excess of de novos</t>
  </si>
  <si>
    <t>Highest LOD score in families described</t>
  </si>
  <si>
    <t>1 pt: AR disease with LOD score of &gt;3</t>
  </si>
  <si>
    <t>Number of variants described consistent with inheritance pattern (see variants curated tab)</t>
  </si>
  <si>
    <t>Number of variants classified as (likely) pathogenic (see variants curated tab)</t>
  </si>
  <si>
    <t>1 pt per VLP or mutation (max score = 4)</t>
  </si>
  <si>
    <t>Number of independent publications reporting independent individuals with VUS or (likely) pathogenic variants</t>
  </si>
  <si>
    <t>1 pt per publication (max score = 3)</t>
  </si>
  <si>
    <t>Only count replication studies, the first publication does NOT count (e.g. 2 publiations for 1 GDR = 1 point)</t>
  </si>
  <si>
    <t>Total score</t>
  </si>
  <si>
    <t>Step 3: Functional evidence</t>
  </si>
  <si>
    <t>Points awarded</t>
  </si>
  <si>
    <t>Gene is expressed in the correct (human) tissue/cell type</t>
  </si>
  <si>
    <t>Yes</t>
  </si>
  <si>
    <t>GTEX/Protein Atlas</t>
  </si>
  <si>
    <t>1 pt function/expression consistent with disease</t>
  </si>
  <si>
    <t>Preferably use http://conradlab.shinyapps.io/HISTA. GTEX, Protein Atlas and individual studies may also be used</t>
  </si>
  <si>
    <t>Gene physically interacts with gene characterized for same disease</t>
  </si>
  <si>
    <t>Yes, RSPH6A, MAATS1, RSPH9, RSHP1</t>
  </si>
  <si>
    <t>STRING</t>
  </si>
  <si>
    <t>1 pt physically interacts with gene characterized for same disease</t>
  </si>
  <si>
    <t>Preferably use STRING with a list of genes with known link to male infertility (see PMID: 30865283 Supplementary Table SIV)</t>
  </si>
  <si>
    <r>
      <t xml:space="preserve">Relevant pathology </t>
    </r>
    <r>
      <rPr>
        <i/>
        <sz val="11"/>
        <color theme="1"/>
        <rFont val="Calibri"/>
        <family val="2"/>
        <scheme val="minor"/>
      </rPr>
      <t>in vitro</t>
    </r>
    <r>
      <rPr>
        <sz val="11"/>
        <color theme="1"/>
        <rFont val="Calibri"/>
        <family val="2"/>
        <scheme val="minor"/>
      </rPr>
      <t xml:space="preserve"> after similar genetic modification</t>
    </r>
  </si>
  <si>
    <t>No</t>
  </si>
  <si>
    <t>1 pt relevant pathology in vitro after similar genetic modification</t>
  </si>
  <si>
    <t>Determination of mutational mechanism</t>
  </si>
  <si>
    <t>mRNA expression and inmunofluerecence protein studies presence</t>
  </si>
  <si>
    <t>1 pt determination of mutational mechanism</t>
  </si>
  <si>
    <t>Gene function in vivo related to pathology of human disease</t>
  </si>
  <si>
    <t>Yes, Drosophila and Zebrafish models have similar phenotype</t>
  </si>
  <si>
    <t xml:space="preserve">29475374 and 31281031 </t>
  </si>
  <si>
    <t>1 pt gene function in vivo related to pathology of human disease</t>
  </si>
  <si>
    <t>1 point for mammalian models and 0.5 points for non-mammalian models. 3 non-mammalian models or more allows for 1 point</t>
  </si>
  <si>
    <t>Phenotype and genotype match human disease</t>
  </si>
  <si>
    <t>Not exactly</t>
  </si>
  <si>
    <t>1 pt phenotype and genotype match human disease</t>
  </si>
  <si>
    <t>Disease models used</t>
  </si>
  <si>
    <t>Chlamydomonas reinhardtii, zebra fish, drosophila</t>
  </si>
  <si>
    <t>Drosophila and Zebrafish</t>
  </si>
  <si>
    <t>Step 4: Additional phenotype information</t>
  </si>
  <si>
    <t>Type of infertility</t>
  </si>
  <si>
    <t>Syndromic infertility</t>
  </si>
  <si>
    <t>Isolated infertility/Syndromic infertility/Endocrine disorder/Reproductive system disorder</t>
  </si>
  <si>
    <t>Broad disease category</t>
  </si>
  <si>
    <t>Testicular</t>
  </si>
  <si>
    <t>Pre-testicular/Testicular/Post-testicular</t>
  </si>
  <si>
    <t>Disease category</t>
  </si>
  <si>
    <t>Spermiogenesis defect</t>
  </si>
  <si>
    <t>Leydig cell dysfunction/Sertoli cell-only syndrome/Pre-meiotic arrest/Meiotic arrest/Spermiogenesis defect/Fertilization defect/Adrenal gland dysfunction/Pituitary gland dysfunction/Abnormal hypothalamus development and function/Abnormal development of reproductive organs/Abnormal development of vas deferens/Abnormal development of urethra/Hydrocele/spermatocele/Please specify</t>
  </si>
  <si>
    <t>Disorder</t>
  </si>
  <si>
    <t>PCD; OMIM: 615876</t>
  </si>
  <si>
    <t>Name of defect and OMIM ID/phenotypic series</t>
  </si>
  <si>
    <t>Expected results semen analysis</t>
  </si>
  <si>
    <t>Asthenoteratozoospermia</t>
  </si>
  <si>
    <t>Asthenoteratozoospermia (MMAF)</t>
  </si>
  <si>
    <t>Normozoospermia/oligozoospermia/azoospermia/teratozoospermia/asthenozoospermia : specific details visible under light microscope</t>
  </si>
  <si>
    <t>Expected testicular phenotype</t>
  </si>
  <si>
    <t>Normospermatogenesis</t>
  </si>
  <si>
    <t>Germ cell arrest/Hypospermatogenesis/Sertoli cell only/Tubular shadows</t>
  </si>
  <si>
    <t>Expected results TESE</t>
  </si>
  <si>
    <t>Sperm</t>
  </si>
  <si>
    <t>Sperm/No sperm/Variable</t>
  </si>
  <si>
    <t>ART outcome</t>
  </si>
  <si>
    <t>NA</t>
  </si>
  <si>
    <t>ND</t>
  </si>
  <si>
    <t>Please specify</t>
  </si>
  <si>
    <t>Female infertility described</t>
  </si>
  <si>
    <t>Pregnancy and healthy offspring after one round of ICSI</t>
  </si>
  <si>
    <t>Comorbidities described</t>
  </si>
  <si>
    <t>PCD with an abnormal axonemal configuration characterized by a near absence of RSs in all cilia, and a variable proportion of cilia with CC defects, thereby unveiling the key importance of RSPH3 in the proper building of RSs and the CC. It is often difficult to diagnose PCD in individuals with CC defects. Indeed, as mentioned above, individuals with PCD due to CC defects never display situs inversus</t>
  </si>
  <si>
    <t>Coeliac disease, rheumatoid arthritis, defects of respiratory cilia and spermatozoal flagella that leads to bronchiectasis, chronic sinusitis, recurrent respiratory infections, situs inversus, and male infertility</t>
  </si>
  <si>
    <t>26546613 and 32124190</t>
  </si>
  <si>
    <t>Other comments</t>
  </si>
  <si>
    <t>None</t>
  </si>
  <si>
    <t>No evidence</t>
  </si>
  <si>
    <t>Limited</t>
  </si>
  <si>
    <t>Strong</t>
  </si>
  <si>
    <t>Definitive</t>
  </si>
  <si>
    <t>Sequencing variant information</t>
  </si>
  <si>
    <t>Genomic position</t>
  </si>
  <si>
    <t>cDNA position</t>
  </si>
  <si>
    <t>Protein position</t>
  </si>
  <si>
    <t>Zygosity</t>
  </si>
  <si>
    <t>ACMG classification reviewer 1</t>
  </si>
  <si>
    <t>ACMG classification reviewer 2</t>
  </si>
  <si>
    <t>Identified in how many unrelated individuals</t>
  </si>
  <si>
    <t>Ethnicity of affected individuals</t>
  </si>
  <si>
    <t>Chr10</t>
  </si>
  <si>
    <t xml:space="preserve">c.616C&gt;T </t>
  </si>
  <si>
    <t>(p.Gln206∗)</t>
  </si>
  <si>
    <t>Homozygous</t>
  </si>
  <si>
    <t>Likely pathogenic</t>
  </si>
  <si>
    <t>Pathogenic</t>
  </si>
  <si>
    <t>North African</t>
  </si>
  <si>
    <t>c.631−2A&gt;G</t>
  </si>
  <si>
    <t>Compound heterozygous</t>
  </si>
  <si>
    <t>European</t>
  </si>
  <si>
    <t>one patient</t>
  </si>
  <si>
    <t xml:space="preserve">c.1105C&gt;T </t>
  </si>
  <si>
    <t>(p.Arg369∗)</t>
  </si>
  <si>
    <t>c.C799T</t>
  </si>
  <si>
    <t xml:space="preserve"> p.Arg267Cys</t>
  </si>
  <si>
    <t>VUS</t>
  </si>
  <si>
    <t>Chinese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</si>
</sst>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9">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i/>
      <sz val="11"/>
      <name val="Calibri"/>
      <family val="2"/>
      <scheme val="minor"/>
    </font>
    <font>
      <b/>
      <i/>
      <sz val="11"/>
      <color theme="1"/>
      <name val="Calibri"/>
      <family val="2"/>
      <scheme val="minor"/>
    </font>
    <font>
      <i/>
      <sz val="11"/>
      <color theme="1"/>
      <name val="Calibri"/>
    </font>
  </fonts>
  <fills count="4">
    <fill>
      <patternFill patternType="none"/>
    </fill>
    <fill>
      <patternFill patternType="gray125"/>
    </fill>
    <fill>
      <patternFill patternType="solid">
        <fgColor theme="3"/>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horizontal="left"/>
    </xf>
    <xf numFmtId="0" fontId="0" fillId="0" borderId="0" xfId="0" applyBorder="1" applyAlignment="1">
      <alignment horizontal="left"/>
    </xf>
    <xf numFmtId="0" fontId="0" fillId="0" borderId="0" xfId="0" applyFill="1" applyBorder="1" applyAlignment="1">
      <alignment horizontal="left"/>
    </xf>
    <xf numFmtId="0" fontId="1" fillId="2" borderId="0" xfId="0" applyFont="1" applyFill="1" applyBorder="1" applyAlignment="1">
      <alignment horizontal="left"/>
    </xf>
    <xf numFmtId="0" fontId="5" fillId="0" borderId="0" xfId="0" applyFont="1" applyFill="1" applyBorder="1" applyAlignment="1">
      <alignment horizontal="left"/>
    </xf>
    <xf numFmtId="0" fontId="1" fillId="2" borderId="0" xfId="0" applyFont="1" applyFill="1" applyAlignment="1">
      <alignment horizontal="left"/>
    </xf>
    <xf numFmtId="0" fontId="6" fillId="0" borderId="0" xfId="0" applyFont="1" applyFill="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left"/>
    </xf>
    <xf numFmtId="0" fontId="3" fillId="2" borderId="0" xfId="0" applyFont="1" applyFill="1" applyBorder="1" applyAlignment="1">
      <alignment horizontal="left"/>
    </xf>
    <xf numFmtId="0" fontId="2" fillId="3" borderId="0" xfId="0" applyFont="1" applyFill="1" applyBorder="1" applyAlignment="1">
      <alignment horizontal="left"/>
    </xf>
    <xf numFmtId="0" fontId="7" fillId="3" borderId="0" xfId="0" applyFont="1" applyFill="1" applyBorder="1" applyAlignment="1">
      <alignment horizontal="left"/>
    </xf>
    <xf numFmtId="0" fontId="0" fillId="3" borderId="0" xfId="0" applyFill="1" applyBorder="1" applyAlignment="1">
      <alignment horizontal="left"/>
    </xf>
    <xf numFmtId="0" fontId="0" fillId="0" borderId="1" xfId="0" applyBorder="1" applyAlignment="1">
      <alignment horizontal="left"/>
    </xf>
    <xf numFmtId="0" fontId="0" fillId="0" borderId="1" xfId="0" applyBorder="1" applyAlignment="1">
      <alignment horizontal="left" vertical="center"/>
    </xf>
    <xf numFmtId="0" fontId="0" fillId="0" borderId="0" xfId="0" applyFont="1" applyBorder="1" applyAlignment="1">
      <alignment horizontal="left"/>
    </xf>
    <xf numFmtId="49" fontId="0" fillId="0" borderId="0" xfId="0" applyNumberFormat="1" applyBorder="1" applyAlignment="1">
      <alignment horizontal="left"/>
    </xf>
    <xf numFmtId="0" fontId="8" fillId="0" borderId="0" xfId="0" applyFont="1" applyAlignment="1">
      <alignment horizontal="left" vertical="center"/>
    </xf>
    <xf numFmtId="0" fontId="0" fillId="0" borderId="0" xfId="0" applyFont="1" applyAlignment="1">
      <alignment horizontal="left"/>
    </xf>
    <xf numFmtId="164" fontId="0" fillId="0" borderId="0" xfId="0" applyNumberFormat="1" applyBorder="1" applyAlignment="1">
      <alignment horizontal="left"/>
    </xf>
    <xf numFmtId="49" fontId="2" fillId="3" borderId="0" xfId="0" applyNumberFormat="1"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6"/>
  <sheetViews>
    <sheetView tabSelected="1" topLeftCell="A23" zoomScale="80" zoomScaleNormal="80" workbookViewId="0">
      <selection activeCell="B47" sqref="B47"/>
    </sheetView>
  </sheetViews>
  <sheetFormatPr defaultColWidth="9.140625" defaultRowHeight="14.45"/>
  <cols>
    <col min="1" max="1" width="85" style="2" customWidth="1"/>
    <col min="2" max="4" width="22.140625" style="2" customWidth="1"/>
    <col min="5" max="5" width="20.42578125" style="2" customWidth="1"/>
    <col min="6" max="6" width="47.28515625" style="2" customWidth="1"/>
    <col min="7" max="8" width="23.7109375" style="2" customWidth="1"/>
    <col min="9" max="9" width="11.140625" style="2" customWidth="1"/>
    <col min="10" max="16384" width="9.140625" style="2"/>
  </cols>
  <sheetData>
    <row r="1" spans="1:3" s="4" customFormat="1">
      <c r="A1" s="4" t="s">
        <v>0</v>
      </c>
      <c r="B1" s="4" t="s">
        <v>1</v>
      </c>
      <c r="C1" s="4" t="s">
        <v>2</v>
      </c>
    </row>
    <row r="2" spans="1:3">
      <c r="A2" s="16" t="s">
        <v>3</v>
      </c>
      <c r="B2" s="2" t="s">
        <v>4</v>
      </c>
    </row>
    <row r="3" spans="1:3">
      <c r="A3" s="16" t="s">
        <v>5</v>
      </c>
      <c r="B3" s="2" t="s">
        <v>6</v>
      </c>
    </row>
    <row r="4" spans="1:3">
      <c r="A4" s="16" t="s">
        <v>7</v>
      </c>
      <c r="B4" s="17" t="s">
        <v>8</v>
      </c>
      <c r="C4" s="20">
        <v>44090</v>
      </c>
    </row>
    <row r="5" spans="1:3">
      <c r="A5" s="16" t="s">
        <v>9</v>
      </c>
      <c r="B5" s="18" t="s">
        <v>10</v>
      </c>
      <c r="C5" s="8" t="s">
        <v>11</v>
      </c>
    </row>
    <row r="6" spans="1:3">
      <c r="A6" s="16" t="s">
        <v>12</v>
      </c>
      <c r="B6" s="8" t="s">
        <v>13</v>
      </c>
      <c r="C6" s="8" t="s">
        <v>14</v>
      </c>
    </row>
    <row r="7" spans="1:3">
      <c r="A7" s="16" t="s">
        <v>15</v>
      </c>
      <c r="B7" s="1" t="s">
        <v>16</v>
      </c>
      <c r="C7" s="8" t="s">
        <v>17</v>
      </c>
    </row>
    <row r="8" spans="1:3">
      <c r="A8" s="16" t="s">
        <v>18</v>
      </c>
      <c r="B8" s="2" t="s">
        <v>19</v>
      </c>
    </row>
    <row r="9" spans="1:3">
      <c r="A9" s="16"/>
    </row>
    <row r="10" spans="1:3" s="4" customFormat="1">
      <c r="A10" s="4" t="s">
        <v>20</v>
      </c>
    </row>
    <row r="11" spans="1:3">
      <c r="A11" s="16" t="s">
        <v>21</v>
      </c>
      <c r="B11" s="2">
        <v>10</v>
      </c>
    </row>
    <row r="12" spans="1:3">
      <c r="A12" s="16" t="s">
        <v>22</v>
      </c>
      <c r="B12" s="17" t="s">
        <v>23</v>
      </c>
    </row>
    <row r="13" spans="1:3">
      <c r="A13" s="16" t="s">
        <v>24</v>
      </c>
      <c r="B13" s="2" t="s">
        <v>25</v>
      </c>
    </row>
    <row r="14" spans="1:3">
      <c r="A14" s="16" t="s">
        <v>26</v>
      </c>
      <c r="B14" s="2" t="s">
        <v>27</v>
      </c>
      <c r="C14" s="8" t="s">
        <v>28</v>
      </c>
    </row>
    <row r="15" spans="1:3" s="11" customFormat="1">
      <c r="A15" s="11" t="s">
        <v>29</v>
      </c>
      <c r="B15" s="21" t="s">
        <v>30</v>
      </c>
    </row>
    <row r="16" spans="1:3" s="11" customFormat="1">
      <c r="A16" s="11" t="s">
        <v>31</v>
      </c>
      <c r="B16" s="11" t="s">
        <v>32</v>
      </c>
    </row>
    <row r="18" spans="1:9" s="10" customFormat="1">
      <c r="A18" s="4" t="s">
        <v>33</v>
      </c>
      <c r="B18" s="4" t="s">
        <v>34</v>
      </c>
      <c r="C18" s="4" t="s">
        <v>35</v>
      </c>
      <c r="D18" s="4" t="s">
        <v>36</v>
      </c>
      <c r="E18" s="4" t="s">
        <v>37</v>
      </c>
      <c r="F18" s="4" t="s">
        <v>38</v>
      </c>
    </row>
    <row r="19" spans="1:9" s="5" customFormat="1">
      <c r="A19" s="5" t="s">
        <v>39</v>
      </c>
      <c r="B19" s="5" t="s">
        <v>40</v>
      </c>
      <c r="C19" s="5" t="s">
        <v>40</v>
      </c>
      <c r="D19" s="7" t="s">
        <v>41</v>
      </c>
      <c r="E19" s="2">
        <v>26073779</v>
      </c>
    </row>
    <row r="20" spans="1:9">
      <c r="A20" s="2" t="s">
        <v>42</v>
      </c>
      <c r="B20" s="2" t="s">
        <v>43</v>
      </c>
      <c r="C20" s="2" t="s">
        <v>43</v>
      </c>
      <c r="D20" s="8" t="s">
        <v>44</v>
      </c>
      <c r="E20" s="2">
        <v>26073779</v>
      </c>
    </row>
    <row r="21" spans="1:9">
      <c r="A21" s="2" t="s">
        <v>45</v>
      </c>
      <c r="B21" s="2" t="s">
        <v>43</v>
      </c>
      <c r="C21" s="2" t="s">
        <v>43</v>
      </c>
      <c r="D21" s="8" t="s">
        <v>44</v>
      </c>
      <c r="E21" s="2" t="s">
        <v>46</v>
      </c>
    </row>
    <row r="22" spans="1:9">
      <c r="A22" s="2" t="s">
        <v>47</v>
      </c>
      <c r="B22" s="3" t="s">
        <v>48</v>
      </c>
      <c r="C22" s="3" t="s">
        <v>49</v>
      </c>
      <c r="D22" s="9" t="s">
        <v>50</v>
      </c>
    </row>
    <row r="23" spans="1:9" s="11" customFormat="1">
      <c r="A23" s="11" t="s">
        <v>51</v>
      </c>
      <c r="B23" s="11" t="s">
        <v>43</v>
      </c>
      <c r="D23" s="12"/>
    </row>
    <row r="25" spans="1:9" s="4" customFormat="1">
      <c r="A25" s="4" t="s">
        <v>52</v>
      </c>
      <c r="B25" s="4" t="s">
        <v>34</v>
      </c>
      <c r="C25" s="4" t="s">
        <v>35</v>
      </c>
      <c r="D25" s="4" t="s">
        <v>37</v>
      </c>
      <c r="E25" s="4" t="s">
        <v>38</v>
      </c>
      <c r="F25" s="4" t="s">
        <v>53</v>
      </c>
      <c r="G25" s="4" t="s">
        <v>54</v>
      </c>
      <c r="H25" s="4" t="s">
        <v>55</v>
      </c>
      <c r="I25" s="4" t="s">
        <v>2</v>
      </c>
    </row>
    <row r="26" spans="1:9">
      <c r="A26" s="2" t="s">
        <v>56</v>
      </c>
      <c r="B26" s="2" t="s">
        <v>57</v>
      </c>
      <c r="C26" s="1" t="s">
        <v>58</v>
      </c>
      <c r="D26" s="2" t="s">
        <v>59</v>
      </c>
      <c r="F26" s="2" t="s">
        <v>60</v>
      </c>
      <c r="G26" s="2">
        <v>0</v>
      </c>
    </row>
    <row r="27" spans="1:9">
      <c r="A27" s="2" t="s">
        <v>61</v>
      </c>
      <c r="B27" s="3">
        <v>3</v>
      </c>
      <c r="C27" s="3">
        <v>3</v>
      </c>
      <c r="D27" s="3" t="s">
        <v>19</v>
      </c>
      <c r="E27" s="3"/>
      <c r="F27" s="3" t="s">
        <v>62</v>
      </c>
      <c r="G27" s="3">
        <v>2</v>
      </c>
      <c r="H27" s="3">
        <v>2</v>
      </c>
      <c r="I27" s="8" t="s">
        <v>63</v>
      </c>
    </row>
    <row r="28" spans="1:9">
      <c r="A28" s="2" t="s">
        <v>64</v>
      </c>
      <c r="B28" s="2">
        <v>0</v>
      </c>
      <c r="C28" s="2">
        <v>0</v>
      </c>
      <c r="D28" s="2" t="s">
        <v>60</v>
      </c>
      <c r="F28" s="2" t="s">
        <v>65</v>
      </c>
      <c r="G28" s="2">
        <v>0</v>
      </c>
      <c r="H28" s="2">
        <v>0</v>
      </c>
    </row>
    <row r="29" spans="1:9">
      <c r="A29" s="2" t="s">
        <v>66</v>
      </c>
      <c r="B29" s="2">
        <v>0</v>
      </c>
      <c r="C29" s="2">
        <v>0</v>
      </c>
      <c r="D29" s="2" t="s">
        <v>60</v>
      </c>
      <c r="F29" s="2" t="s">
        <v>67</v>
      </c>
      <c r="G29" s="2">
        <v>0</v>
      </c>
      <c r="H29" s="2">
        <v>0</v>
      </c>
    </row>
    <row r="30" spans="1:9">
      <c r="A30" s="2" t="s">
        <v>68</v>
      </c>
      <c r="B30" s="2">
        <v>4</v>
      </c>
      <c r="C30" s="2">
        <v>2</v>
      </c>
      <c r="D30" s="2" t="s">
        <v>59</v>
      </c>
      <c r="F30" s="2" t="s">
        <v>60</v>
      </c>
      <c r="G30" s="2">
        <v>0</v>
      </c>
      <c r="H30" s="2">
        <v>0</v>
      </c>
    </row>
    <row r="31" spans="1:9">
      <c r="A31" s="2" t="s">
        <v>69</v>
      </c>
      <c r="B31" s="3">
        <v>3</v>
      </c>
      <c r="C31" s="3">
        <v>3</v>
      </c>
      <c r="D31" s="3" t="s">
        <v>19</v>
      </c>
      <c r="E31" s="3"/>
      <c r="F31" s="3" t="s">
        <v>70</v>
      </c>
      <c r="G31" s="3">
        <v>3</v>
      </c>
      <c r="H31" s="3">
        <v>3</v>
      </c>
    </row>
    <row r="32" spans="1:9">
      <c r="A32" s="2" t="s">
        <v>71</v>
      </c>
      <c r="B32" s="2">
        <v>1</v>
      </c>
      <c r="C32" s="2">
        <v>1</v>
      </c>
      <c r="D32" s="2">
        <v>26073779</v>
      </c>
      <c r="F32" s="2" t="s">
        <v>72</v>
      </c>
      <c r="G32" s="2">
        <v>1</v>
      </c>
      <c r="H32" s="2">
        <v>1</v>
      </c>
      <c r="I32" s="8" t="s">
        <v>73</v>
      </c>
    </row>
    <row r="33" spans="1:9" s="13" customFormat="1">
      <c r="F33" s="11" t="s">
        <v>74</v>
      </c>
      <c r="G33" s="11">
        <f>SUM(G27:G32)</f>
        <v>6</v>
      </c>
      <c r="H33" s="11">
        <f>SUM(H27:H32)</f>
        <v>6</v>
      </c>
    </row>
    <row r="35" spans="1:9" s="10" customFormat="1">
      <c r="A35" s="4" t="s">
        <v>75</v>
      </c>
      <c r="B35" s="4" t="s">
        <v>34</v>
      </c>
      <c r="C35" s="4" t="s">
        <v>35</v>
      </c>
      <c r="D35" s="4" t="s">
        <v>37</v>
      </c>
      <c r="E35" s="4" t="s">
        <v>38</v>
      </c>
      <c r="F35" s="4" t="s">
        <v>53</v>
      </c>
      <c r="G35" s="4" t="s">
        <v>76</v>
      </c>
      <c r="H35" s="4"/>
      <c r="I35" s="4" t="s">
        <v>2</v>
      </c>
    </row>
    <row r="36" spans="1:9">
      <c r="A36" s="2" t="s">
        <v>77</v>
      </c>
      <c r="B36" s="2" t="s">
        <v>78</v>
      </c>
      <c r="C36" s="1" t="s">
        <v>78</v>
      </c>
      <c r="D36" s="1" t="s">
        <v>79</v>
      </c>
      <c r="F36" s="2" t="s">
        <v>80</v>
      </c>
      <c r="G36" s="2">
        <v>1</v>
      </c>
      <c r="H36" s="2">
        <v>1</v>
      </c>
      <c r="I36" s="8" t="s">
        <v>81</v>
      </c>
    </row>
    <row r="37" spans="1:9">
      <c r="A37" s="2" t="s">
        <v>82</v>
      </c>
      <c r="B37" s="2" t="s">
        <v>78</v>
      </c>
      <c r="C37" s="2" t="s">
        <v>83</v>
      </c>
      <c r="D37" s="2" t="s">
        <v>84</v>
      </c>
      <c r="F37" s="2" t="s">
        <v>85</v>
      </c>
      <c r="G37" s="2">
        <v>1</v>
      </c>
      <c r="H37" s="2">
        <v>1</v>
      </c>
      <c r="I37" s="8" t="s">
        <v>86</v>
      </c>
    </row>
    <row r="38" spans="1:9">
      <c r="A38" s="2" t="s">
        <v>87</v>
      </c>
      <c r="B38" s="2" t="s">
        <v>88</v>
      </c>
      <c r="C38" s="2" t="s">
        <v>88</v>
      </c>
      <c r="D38" s="2" t="s">
        <v>60</v>
      </c>
      <c r="F38" s="2" t="s">
        <v>89</v>
      </c>
      <c r="G38" s="2">
        <v>0</v>
      </c>
      <c r="H38" s="2">
        <v>0</v>
      </c>
    </row>
    <row r="39" spans="1:9">
      <c r="A39" s="2" t="s">
        <v>90</v>
      </c>
      <c r="B39" s="2" t="s">
        <v>78</v>
      </c>
      <c r="C39" s="2" t="s">
        <v>78</v>
      </c>
      <c r="D39" s="1" t="s">
        <v>91</v>
      </c>
      <c r="F39" s="2" t="s">
        <v>92</v>
      </c>
      <c r="G39" s="2">
        <v>1</v>
      </c>
      <c r="H39" s="2">
        <v>1</v>
      </c>
    </row>
    <row r="40" spans="1:9">
      <c r="A40" s="2" t="s">
        <v>93</v>
      </c>
      <c r="B40" s="2" t="s">
        <v>78</v>
      </c>
      <c r="C40" s="2" t="s">
        <v>94</v>
      </c>
      <c r="D40" s="2" t="s">
        <v>95</v>
      </c>
      <c r="F40" s="2" t="s">
        <v>96</v>
      </c>
      <c r="G40" s="2">
        <v>1</v>
      </c>
      <c r="H40" s="2">
        <v>1</v>
      </c>
      <c r="I40" s="8" t="s">
        <v>97</v>
      </c>
    </row>
    <row r="41" spans="1:9">
      <c r="A41" s="2" t="s">
        <v>98</v>
      </c>
      <c r="B41" s="2" t="s">
        <v>99</v>
      </c>
      <c r="C41" s="2" t="s">
        <v>94</v>
      </c>
      <c r="D41" s="2" t="s">
        <v>95</v>
      </c>
      <c r="F41" s="2" t="s">
        <v>100</v>
      </c>
      <c r="G41" s="2">
        <v>0</v>
      </c>
      <c r="H41" s="2">
        <v>0.5</v>
      </c>
      <c r="I41" s="8" t="s">
        <v>97</v>
      </c>
    </row>
    <row r="42" spans="1:9">
      <c r="A42" s="2" t="s">
        <v>101</v>
      </c>
      <c r="B42" s="2" t="s">
        <v>102</v>
      </c>
      <c r="C42" s="2" t="s">
        <v>103</v>
      </c>
      <c r="D42" s="2" t="s">
        <v>46</v>
      </c>
      <c r="F42" s="2" t="s">
        <v>60</v>
      </c>
      <c r="G42" s="2">
        <v>0</v>
      </c>
    </row>
    <row r="43" spans="1:9" s="13" customFormat="1">
      <c r="F43" s="11" t="s">
        <v>74</v>
      </c>
      <c r="G43" s="11">
        <f>SUM(G36:G41)</f>
        <v>4</v>
      </c>
      <c r="H43" s="11">
        <f>SUM(H36:H41)</f>
        <v>4.5</v>
      </c>
    </row>
    <row r="45" spans="1:9" s="4" customFormat="1">
      <c r="A45" s="4" t="s">
        <v>104</v>
      </c>
      <c r="B45" s="4" t="s">
        <v>34</v>
      </c>
      <c r="C45" s="4" t="s">
        <v>35</v>
      </c>
      <c r="D45" s="4" t="s">
        <v>36</v>
      </c>
      <c r="E45" s="4" t="s">
        <v>37</v>
      </c>
      <c r="F45" s="4" t="s">
        <v>38</v>
      </c>
    </row>
    <row r="46" spans="1:9">
      <c r="A46" s="2" t="s">
        <v>105</v>
      </c>
      <c r="B46" s="2" t="s">
        <v>106</v>
      </c>
      <c r="C46" s="1" t="s">
        <v>106</v>
      </c>
      <c r="D46" s="8" t="s">
        <v>107</v>
      </c>
    </row>
    <row r="47" spans="1:9">
      <c r="A47" s="2" t="s">
        <v>108</v>
      </c>
      <c r="B47" s="2" t="s">
        <v>109</v>
      </c>
      <c r="C47" s="2" t="s">
        <v>109</v>
      </c>
      <c r="D47" s="8" t="s">
        <v>110</v>
      </c>
    </row>
    <row r="48" spans="1:9">
      <c r="A48" s="2" t="s">
        <v>111</v>
      </c>
      <c r="B48" s="2" t="s">
        <v>112</v>
      </c>
      <c r="C48" s="1" t="s">
        <v>112</v>
      </c>
      <c r="D48" s="8" t="s">
        <v>113</v>
      </c>
    </row>
    <row r="49" spans="1:5">
      <c r="A49" s="2" t="s">
        <v>114</v>
      </c>
      <c r="B49" s="2" t="s">
        <v>115</v>
      </c>
      <c r="C49" s="1" t="s">
        <v>16</v>
      </c>
      <c r="D49" s="8" t="s">
        <v>116</v>
      </c>
    </row>
    <row r="50" spans="1:5">
      <c r="A50" s="2" t="s">
        <v>117</v>
      </c>
      <c r="B50" s="2" t="s">
        <v>118</v>
      </c>
      <c r="C50" s="1" t="s">
        <v>119</v>
      </c>
      <c r="D50" s="8" t="s">
        <v>120</v>
      </c>
    </row>
    <row r="51" spans="1:5">
      <c r="A51" s="2" t="s">
        <v>121</v>
      </c>
      <c r="B51" s="2" t="s">
        <v>122</v>
      </c>
      <c r="C51" s="2" t="s">
        <v>60</v>
      </c>
      <c r="D51" s="8" t="s">
        <v>123</v>
      </c>
    </row>
    <row r="52" spans="1:5">
      <c r="A52" s="2" t="s">
        <v>124</v>
      </c>
      <c r="B52" s="2" t="s">
        <v>125</v>
      </c>
      <c r="C52" s="2" t="s">
        <v>60</v>
      </c>
      <c r="D52" s="8" t="s">
        <v>126</v>
      </c>
    </row>
    <row r="53" spans="1:5">
      <c r="A53" s="2" t="s">
        <v>127</v>
      </c>
      <c r="B53" s="2" t="s">
        <v>128</v>
      </c>
      <c r="C53" s="2" t="s">
        <v>129</v>
      </c>
      <c r="D53" s="8" t="s">
        <v>130</v>
      </c>
    </row>
    <row r="54" spans="1:5">
      <c r="A54" s="2" t="s">
        <v>131</v>
      </c>
      <c r="B54" s="2" t="s">
        <v>128</v>
      </c>
      <c r="C54" s="1" t="s">
        <v>132</v>
      </c>
      <c r="D54" s="8" t="s">
        <v>130</v>
      </c>
      <c r="E54" s="2">
        <v>32124190</v>
      </c>
    </row>
    <row r="55" spans="1:5">
      <c r="A55" s="2" t="s">
        <v>133</v>
      </c>
      <c r="B55" s="2" t="s">
        <v>134</v>
      </c>
      <c r="C55" s="2" t="s">
        <v>135</v>
      </c>
      <c r="D55" s="8" t="s">
        <v>130</v>
      </c>
      <c r="E55" s="2" t="s">
        <v>136</v>
      </c>
    </row>
    <row r="56" spans="1:5">
      <c r="A56" s="2" t="s">
        <v>137</v>
      </c>
      <c r="B56" s="2" t="s">
        <v>138</v>
      </c>
      <c r="C56" s="1" t="s">
        <v>138</v>
      </c>
      <c r="D56" s="8" t="s">
        <v>130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election activeCell="A10" sqref="A10:B10"/>
    </sheetView>
  </sheetViews>
  <sheetFormatPr defaultColWidth="9.140625" defaultRowHeight="14.45"/>
  <cols>
    <col min="2" max="2" width="14" customWidth="1"/>
  </cols>
  <sheetData>
    <row r="1" spans="1:2">
      <c r="A1" s="14">
        <v>1</v>
      </c>
      <c r="B1" s="14" t="s">
        <v>139</v>
      </c>
    </row>
    <row r="2" spans="1:2">
      <c r="A2" s="15">
        <v>2</v>
      </c>
      <c r="B2" s="15" t="s">
        <v>139</v>
      </c>
    </row>
    <row r="3" spans="1:2">
      <c r="A3" s="15">
        <v>3</v>
      </c>
      <c r="B3" s="15" t="s">
        <v>140</v>
      </c>
    </row>
    <row r="4" spans="1:2">
      <c r="A4" s="15">
        <v>4</v>
      </c>
      <c r="B4" s="15" t="s">
        <v>140</v>
      </c>
    </row>
    <row r="5" spans="1:2">
      <c r="A5" s="15">
        <v>5</v>
      </c>
      <c r="B5" s="15" t="s">
        <v>140</v>
      </c>
    </row>
    <row r="6" spans="1:2">
      <c r="A6" s="15">
        <v>6</v>
      </c>
      <c r="B6" s="15" t="s">
        <v>140</v>
      </c>
    </row>
    <row r="7" spans="1:2">
      <c r="A7" s="15">
        <v>7</v>
      </c>
      <c r="B7" s="15" t="s">
        <v>140</v>
      </c>
    </row>
    <row r="8" spans="1:2">
      <c r="A8" s="15">
        <v>8</v>
      </c>
      <c r="B8" s="15" t="s">
        <v>140</v>
      </c>
    </row>
    <row r="9" spans="1:2">
      <c r="A9" s="15">
        <v>9</v>
      </c>
      <c r="B9" s="15" t="s">
        <v>32</v>
      </c>
    </row>
    <row r="10" spans="1:2">
      <c r="A10" s="15">
        <v>10</v>
      </c>
      <c r="B10" s="15" t="s">
        <v>32</v>
      </c>
    </row>
    <row r="11" spans="1:2">
      <c r="A11" s="15">
        <v>11</v>
      </c>
      <c r="B11" s="15" t="s">
        <v>32</v>
      </c>
    </row>
    <row r="12" spans="1:2">
      <c r="A12" s="15">
        <v>12</v>
      </c>
      <c r="B12" s="15" t="s">
        <v>32</v>
      </c>
    </row>
    <row r="13" spans="1:2">
      <c r="A13" s="15">
        <v>13</v>
      </c>
      <c r="B13" s="15" t="s">
        <v>141</v>
      </c>
    </row>
    <row r="14" spans="1:2">
      <c r="A14" s="15">
        <v>14</v>
      </c>
      <c r="B14" s="15" t="s">
        <v>141</v>
      </c>
    </row>
    <row r="15" spans="1:2">
      <c r="A15" s="15">
        <v>15</v>
      </c>
      <c r="B15" s="15" t="s">
        <v>141</v>
      </c>
    </row>
    <row r="16" spans="1:2">
      <c r="A16" s="15">
        <v>16</v>
      </c>
      <c r="B16" s="15" t="s">
        <v>142</v>
      </c>
    </row>
    <row r="17" spans="1:2">
      <c r="A17" s="15">
        <v>17</v>
      </c>
      <c r="B17" s="15" t="s">
        <v>142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
  <sheetViews>
    <sheetView workbookViewId="0">
      <selection activeCell="E10" sqref="E10"/>
    </sheetView>
  </sheetViews>
  <sheetFormatPr defaultColWidth="9.140625" defaultRowHeight="14.45"/>
  <cols>
    <col min="1" max="1" width="38.7109375" bestFit="1" customWidth="1"/>
    <col min="2" max="2" width="30.5703125" bestFit="1" customWidth="1"/>
    <col min="3" max="3" width="15.42578125" bestFit="1" customWidth="1"/>
    <col min="4" max="4" width="12.28515625" bestFit="1" customWidth="1"/>
    <col min="5" max="5" width="18.85546875" bestFit="1" customWidth="1"/>
    <col min="6" max="8" width="18.85546875" customWidth="1"/>
    <col min="9" max="9" width="17" bestFit="1" customWidth="1"/>
  </cols>
  <sheetData>
    <row r="1" spans="1:10" s="1" customFormat="1">
      <c r="A1" s="19" t="s">
        <v>143</v>
      </c>
      <c r="B1" s="19"/>
      <c r="C1" s="19"/>
      <c r="D1" s="19"/>
      <c r="E1" s="19"/>
      <c r="F1" s="19"/>
      <c r="G1" s="19"/>
      <c r="H1" s="19"/>
      <c r="I1" s="19"/>
      <c r="J1" s="19"/>
    </row>
    <row r="2" spans="1:10" s="6" customFormat="1">
      <c r="A2" s="4" t="s">
        <v>144</v>
      </c>
      <c r="B2" s="4" t="s">
        <v>145</v>
      </c>
      <c r="C2" s="4" t="s">
        <v>146</v>
      </c>
      <c r="D2" s="4" t="s">
        <v>147</v>
      </c>
      <c r="E2" s="4" t="s">
        <v>148</v>
      </c>
      <c r="F2" s="4" t="s">
        <v>149</v>
      </c>
      <c r="G2" s="4" t="s">
        <v>150</v>
      </c>
      <c r="H2" s="4" t="s">
        <v>151</v>
      </c>
      <c r="I2" s="4" t="s">
        <v>37</v>
      </c>
      <c r="J2" s="6" t="s">
        <v>38</v>
      </c>
    </row>
    <row r="3" spans="1:10">
      <c r="A3" t="s">
        <v>152</v>
      </c>
      <c r="B3" t="s">
        <v>153</v>
      </c>
      <c r="C3" t="s">
        <v>154</v>
      </c>
      <c r="D3" t="s">
        <v>155</v>
      </c>
      <c r="E3" t="s">
        <v>156</v>
      </c>
      <c r="F3" t="s">
        <v>157</v>
      </c>
      <c r="G3">
        <v>1</v>
      </c>
      <c r="H3" t="s">
        <v>158</v>
      </c>
      <c r="I3" s="2">
        <v>26073779</v>
      </c>
    </row>
    <row r="4" spans="1:10">
      <c r="A4" t="s">
        <v>152</v>
      </c>
      <c r="B4" t="s">
        <v>159</v>
      </c>
      <c r="C4" t="s">
        <v>128</v>
      </c>
      <c r="D4" t="s">
        <v>160</v>
      </c>
      <c r="E4" t="s">
        <v>156</v>
      </c>
      <c r="F4" t="s">
        <v>156</v>
      </c>
      <c r="G4">
        <v>1</v>
      </c>
      <c r="H4" t="s">
        <v>161</v>
      </c>
      <c r="I4" s="2">
        <v>26073779</v>
      </c>
      <c r="J4" t="s">
        <v>162</v>
      </c>
    </row>
    <row r="5" spans="1:10">
      <c r="A5" t="s">
        <v>152</v>
      </c>
      <c r="B5" t="s">
        <v>163</v>
      </c>
      <c r="C5" t="s">
        <v>164</v>
      </c>
      <c r="D5" t="s">
        <v>160</v>
      </c>
      <c r="E5" t="s">
        <v>157</v>
      </c>
      <c r="F5" t="s">
        <v>157</v>
      </c>
      <c r="G5">
        <v>1</v>
      </c>
      <c r="H5" t="s">
        <v>161</v>
      </c>
      <c r="I5" s="2">
        <v>26073779</v>
      </c>
      <c r="J5" t="s">
        <v>162</v>
      </c>
    </row>
    <row r="6" spans="1:10">
      <c r="A6" t="s">
        <v>152</v>
      </c>
      <c r="B6" t="s">
        <v>165</v>
      </c>
      <c r="C6" t="s">
        <v>166</v>
      </c>
      <c r="D6" t="s">
        <v>155</v>
      </c>
      <c r="E6" t="s">
        <v>167</v>
      </c>
      <c r="F6" t="s">
        <v>167</v>
      </c>
      <c r="G6">
        <v>1</v>
      </c>
      <c r="H6" t="s">
        <v>168</v>
      </c>
      <c r="I6" s="2">
        <v>32124190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z633142</dc:creator>
  <cp:keywords/>
  <dc:description/>
  <cp:lastModifiedBy>Manon Oud</cp:lastModifiedBy>
  <cp:revision/>
  <dcterms:created xsi:type="dcterms:W3CDTF">2020-02-18T10:38:16Z</dcterms:created>
  <dcterms:modified xsi:type="dcterms:W3CDTF">2021-01-06T10:32:22Z</dcterms:modified>
  <cp:category/>
  <cp:contentStatus/>
</cp:coreProperties>
</file>