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153-RBMXL2-NOA\"/>
    </mc:Choice>
  </mc:AlternateContent>
  <xr:revisionPtr revIDLastSave="0" documentId="13_ncr:1_{5AE3ACAA-5FC2-46A5-8E39-C624B00FFDA1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<sst xmlns="http://schemas.openxmlformats.org/spreadsheetml/2006/main" count="220" uniqueCount="152">
  <si>
    <t>Basic information</t>
  </si>
  <si>
    <t>Answer</t>
  </si>
  <si>
    <t>Extra info</t>
  </si>
  <si>
    <t>Assessor code reviewer 1</t>
  </si>
  <si>
    <t>RG</t>
  </si>
  <si>
    <t>Assessor code reviewer 2</t>
  </si>
  <si>
    <t>RA</t>
  </si>
  <si>
    <t>Date of curation</t>
  </si>
  <si>
    <t>03-11-20</t>
  </si>
  <si>
    <t>Curated gene</t>
  </si>
  <si>
    <t>RBMXL2</t>
  </si>
  <si>
    <t>HUGO approved gene name</t>
  </si>
  <si>
    <t>Possible synonyms used for gene name</t>
  </si>
  <si>
    <t>HNRNPGT</t>
  </si>
  <si>
    <t>Alternative names used in literature</t>
  </si>
  <si>
    <t xml:space="preserve">Curated phenotype </t>
  </si>
  <si>
    <t>Non-obstructive azoospermia; OMIM:605444</t>
  </si>
  <si>
    <t>Full name including OMIM disease ID or OMIM Phenotype series ID</t>
  </si>
  <si>
    <t>References describing patients</t>
  </si>
  <si>
    <t>14996998; 31377750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</si>
  <si>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</si>
  <si>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</si>
  <si>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</si>
  <si>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</si>
  <si>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</si>
  <si>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</si>
  <si>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</si>
  <si>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</si>
  <si>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</si>
  <si>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</si>
  <si>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</si>
  <si>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</si>
  <si>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</si>
  <si>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</si>
  <si>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</si>
  <si>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</si>
  <si>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</si>
  <si>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</si>
  <si>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</si>
  <si>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</si>
  <si>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</si>
  <si>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</si>
  <si>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</si>
  <si>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ND</t>
  </si>
  <si>
    <t>Additional evidence</t>
  </si>
  <si>
    <t>Presence in autosomal (Ch11). Domino: Either dominant or recessive</t>
  </si>
  <si>
    <t>pli=0.07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</si>
  <si>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</si>
  <si>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</si>
  <si>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</si>
  <si>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</si>
  <si>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</si>
  <si>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</si>
  <si>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</si>
  <si>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</si>
  <si>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</si>
  <si>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</si>
  <si>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</si>
  <si>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</si>
  <si>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</si>
  <si>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</si>
  <si>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</si>
  <si>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</si>
  <si>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</si>
  <si>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</si>
  <si>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</si>
  <si>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</si>
  <si>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</si>
  <si>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</si>
  <si>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</si>
  <si>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</si>
  <si>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</si>
  <si>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</si>
  <si>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</si>
  <si>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</si>
  <si>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spermatocytes</t>
  </si>
  <si>
    <t>Yes, testis and spermatocytes</t>
  </si>
  <si>
    <t>HISTA, 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</si>
  <si>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</si>
  <si>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</si>
  <si>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</si>
  <si>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</si>
  <si>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</si>
  <si>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</si>
  <si>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</si>
  <si>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</si>
  <si>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</si>
  <si>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Yes</t>
  </si>
  <si>
    <t>In KO mouse not in the human patient</t>
  </si>
  <si>
    <t>1 pt determination of mutational mechanism</t>
  </si>
  <si>
    <t>Gene function in vivo related to pathology of human disease</t>
  </si>
  <si>
    <t>Important for splicing in spermatocytes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</si>
  <si>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</si>
  <si>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</si>
  <si>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</si>
  <si>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KO mouse</t>
  </si>
  <si>
    <t>1 pt phenotype and genotype match human disease</t>
  </si>
  <si>
    <t>Disease models used</t>
  </si>
  <si>
    <t>Mice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</si>
  <si>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</si>
  <si>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</si>
  <si>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</si>
  <si>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</si>
  <si>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</si>
  <si>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</si>
  <si>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</si>
  <si>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</si>
  <si>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</si>
  <si>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</si>
  <si>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</si>
  <si>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Non-obtructive azoospermia, OMIM gene 605444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</si>
  <si>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</si>
  <si>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</si>
  <si>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</si>
  <si>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</si>
  <si>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</si>
  <si>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GCA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</si>
  <si>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</si>
  <si>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</si>
  <si>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</si>
  <si>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</si>
  <si>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</si>
  <si>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Not tried</t>
  </si>
  <si>
    <t>ART outcome: ICSI</t>
  </si>
  <si>
    <t>Female infertility described</t>
  </si>
  <si>
    <t>No, KO female mice are fertile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</si>
  <si>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</si>
  <si>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</si>
  <si>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</si>
  <si>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</si>
  <si>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</si>
  <si>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</si>
  <si>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</si>
  <si>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</si>
  <si>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</si>
  <si>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</si>
  <si>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</si>
  <si>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</si>
  <si>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</si>
  <si>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</si>
  <si>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</si>
  <si>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</si>
  <si>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Ch11</t>
  </si>
  <si>
    <t>298G&gt;A</t>
  </si>
  <si>
    <t>R100H</t>
  </si>
  <si>
    <t>Hete</t>
  </si>
  <si>
    <t>VUS</t>
  </si>
  <si>
    <t>Dutch</t>
  </si>
  <si>
    <t>Called HNRNP-GT, WinterVar predicts R100C not R100H</t>
  </si>
  <si>
    <t>1160_1162 delGAA</t>
  </si>
  <si>
    <t>G388del</t>
  </si>
  <si>
    <t>Called HNRNP-GT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</si>
</sst>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7" sqref="B17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7" t="s">
        <v>4</v>
      </c>
      <c r="C2" s="27"/>
    </row>
    <row r="3" spans="1:3">
      <c r="A3" s="16" t="s">
        <v>5</v>
      </c>
      <c r="B3" s="27" t="s">
        <v>6</v>
      </c>
      <c r="C3" s="27"/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24" t="s">
        <v>16</v>
      </c>
      <c r="C7" s="7" t="s">
        <v>17</v>
      </c>
    </row>
    <row r="8" spans="1:3">
      <c r="A8" s="16" t="s">
        <v>18</v>
      </c>
      <c r="B8" s="24" t="s">
        <v>19</v>
      </c>
      <c r="C8" s="27"/>
    </row>
    <row r="9" spans="1:3">
      <c r="A9" s="16"/>
      <c r="B9" s="27"/>
      <c r="C9" s="27"/>
    </row>
    <row r="10" spans="1:3" s="3" customFormat="1">
      <c r="A10" s="3" t="s">
        <v>20</v>
      </c>
    </row>
    <row r="11" spans="1:3">
      <c r="A11" s="16" t="s">
        <v>21</v>
      </c>
      <c r="B11" s="27">
        <f>G33+G43</f>
        <v>5</v>
      </c>
      <c r="C11" s="27"/>
    </row>
    <row r="12" spans="1:3">
      <c r="A12" s="16" t="s">
        <v>22</v>
      </c>
      <c r="B12" s="27">
        <f>H33+H43</f>
        <v>4</v>
      </c>
      <c r="C12" s="27"/>
    </row>
    <row r="13" spans="1:3">
      <c r="A13" s="16" t="s">
        <v>23</v>
      </c>
      <c r="B13" s="27">
        <f>ABS(B11-B12)</f>
        <v>1</v>
      </c>
      <c r="C13" s="27"/>
    </row>
    <row r="14" spans="1:3">
      <c r="A14" s="16" t="s">
        <v>24</v>
      </c>
      <c r="B14" s="27" t="s">
        <v>25</v>
      </c>
      <c r="C14" s="7" t="s">
        <v>26</v>
      </c>
    </row>
    <row r="15" spans="1:3" s="11" customFormat="1">
      <c r="A15" s="23" t="s">
        <v>27</v>
      </c>
      <c r="B15" s="23">
        <f>AVERAGE(B11:B12)</f>
        <v>4.5</v>
      </c>
      <c r="C15" s="23"/>
    </row>
    <row r="16" spans="1:3" s="11" customFormat="1">
      <c r="A16" s="23" t="s">
        <v>28</v>
      </c>
      <c r="B16" s="23" t="s">
        <v>29</v>
      </c>
      <c r="C16" s="23"/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22" t="s">
        <v>36</v>
      </c>
      <c r="B19" s="20" t="s">
        <v>37</v>
      </c>
      <c r="C19" s="22" t="s">
        <v>37</v>
      </c>
      <c r="D19" s="6" t="s">
        <v>38</v>
      </c>
      <c r="E19" s="22"/>
      <c r="F19" s="22"/>
      <c r="G19" s="22"/>
      <c r="H19" s="22"/>
      <c r="I19" s="22"/>
    </row>
    <row r="20" spans="1:9">
      <c r="A20" s="27" t="s">
        <v>39</v>
      </c>
      <c r="B20" s="27" t="s">
        <v>40</v>
      </c>
      <c r="C20" s="27" t="s">
        <v>40</v>
      </c>
      <c r="D20" s="7" t="s">
        <v>41</v>
      </c>
      <c r="E20" s="22"/>
      <c r="F20" s="27"/>
      <c r="G20" s="27"/>
      <c r="H20" s="27"/>
      <c r="I20" s="27"/>
    </row>
    <row r="21" spans="1:9">
      <c r="A21" s="27" t="s">
        <v>42</v>
      </c>
      <c r="B21" s="26" t="s">
        <v>43</v>
      </c>
      <c r="C21" s="25"/>
      <c r="D21" s="7" t="s">
        <v>41</v>
      </c>
      <c r="E21" s="27"/>
      <c r="F21" s="27"/>
      <c r="G21" s="27"/>
      <c r="H21" s="27"/>
      <c r="I21" s="27"/>
    </row>
    <row r="22" spans="1:9">
      <c r="A22" s="27" t="s">
        <v>44</v>
      </c>
      <c r="B22" s="26" t="s">
        <v>45</v>
      </c>
      <c r="C22" s="21" t="s">
        <v>46</v>
      </c>
      <c r="D22" s="8" t="s">
        <v>47</v>
      </c>
      <c r="E22" s="27"/>
      <c r="F22" s="27"/>
      <c r="G22" s="27"/>
      <c r="H22" s="27"/>
      <c r="I22" s="27"/>
    </row>
    <row r="23" spans="1:9" s="11" customFormat="1">
      <c r="A23" s="23" t="s">
        <v>48</v>
      </c>
      <c r="B23" s="23" t="s">
        <v>40</v>
      </c>
      <c r="C23" s="23" t="s">
        <v>40</v>
      </c>
      <c r="D23" s="12"/>
      <c r="E23" s="23"/>
      <c r="F23" s="23"/>
      <c r="G23" s="23"/>
      <c r="H23" s="23"/>
      <c r="I23" s="23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7" t="s">
        <v>53</v>
      </c>
      <c r="B26" s="24" t="s">
        <v>54</v>
      </c>
      <c r="C26" s="24" t="s">
        <v>54</v>
      </c>
      <c r="D26" s="27">
        <v>14996998</v>
      </c>
      <c r="E26" s="27"/>
      <c r="F26" s="27" t="s">
        <v>55</v>
      </c>
      <c r="G26" s="26"/>
      <c r="H26" s="26"/>
      <c r="I26" s="27"/>
    </row>
    <row r="27" spans="1:9">
      <c r="A27" s="27" t="s">
        <v>56</v>
      </c>
      <c r="B27" s="26">
        <v>2</v>
      </c>
      <c r="C27" s="27">
        <v>2</v>
      </c>
      <c r="D27" s="27">
        <v>14996998</v>
      </c>
      <c r="E27" s="27"/>
      <c r="F27" s="27" t="s">
        <v>57</v>
      </c>
      <c r="G27" s="26">
        <v>1</v>
      </c>
      <c r="H27" s="26">
        <v>1</v>
      </c>
      <c r="I27" s="7" t="s">
        <v>58</v>
      </c>
    </row>
    <row r="28" spans="1:9">
      <c r="A28" s="27" t="s">
        <v>59</v>
      </c>
      <c r="B28" s="26">
        <v>0</v>
      </c>
      <c r="C28" s="27" t="s">
        <v>60</v>
      </c>
      <c r="D28" s="22"/>
      <c r="E28" s="27"/>
      <c r="F28" s="27" t="s">
        <v>61</v>
      </c>
      <c r="G28" s="26">
        <v>0</v>
      </c>
      <c r="H28" s="26">
        <v>0</v>
      </c>
      <c r="I28" s="27"/>
    </row>
    <row r="29" spans="1:9">
      <c r="A29" s="27" t="s">
        <v>62</v>
      </c>
      <c r="B29" s="26">
        <v>0</v>
      </c>
      <c r="C29" s="27" t="s">
        <v>63</v>
      </c>
      <c r="D29" s="22"/>
      <c r="E29" s="27"/>
      <c r="F29" s="27" t="s">
        <v>64</v>
      </c>
      <c r="G29" s="26">
        <v>0</v>
      </c>
      <c r="H29" s="26">
        <v>0</v>
      </c>
      <c r="I29" s="27"/>
    </row>
    <row r="30" spans="1:9">
      <c r="A30" s="27" t="s">
        <v>65</v>
      </c>
      <c r="B30" s="26">
        <v>2</v>
      </c>
      <c r="C30" s="27">
        <v>2</v>
      </c>
      <c r="D30" s="22"/>
      <c r="E30" s="27"/>
      <c r="F30" s="27" t="s">
        <v>55</v>
      </c>
      <c r="G30" s="26">
        <v>0</v>
      </c>
      <c r="H30" s="26">
        <v>0</v>
      </c>
      <c r="I30" s="27"/>
    </row>
    <row r="31" spans="1:9">
      <c r="A31" s="27" t="s">
        <v>66</v>
      </c>
      <c r="B31" s="26">
        <v>0</v>
      </c>
      <c r="C31" s="27">
        <v>0</v>
      </c>
      <c r="D31" s="22"/>
      <c r="E31" s="27"/>
      <c r="F31" s="27" t="s">
        <v>67</v>
      </c>
      <c r="G31" s="26">
        <v>0</v>
      </c>
      <c r="H31" s="26">
        <v>0</v>
      </c>
      <c r="I31" s="27"/>
    </row>
    <row r="32" spans="1:9">
      <c r="A32" s="27" t="s">
        <v>68</v>
      </c>
      <c r="B32" s="26">
        <v>0</v>
      </c>
      <c r="C32" s="27">
        <v>0</v>
      </c>
      <c r="D32" s="27"/>
      <c r="E32" s="27"/>
      <c r="F32" s="27" t="s">
        <v>69</v>
      </c>
      <c r="G32" s="26">
        <v>0</v>
      </c>
      <c r="H32" s="26">
        <v>0</v>
      </c>
      <c r="I32" s="7" t="s">
        <v>70</v>
      </c>
    </row>
    <row r="33" spans="1:9" s="13" customFormat="1">
      <c r="F33" s="23" t="s">
        <v>71</v>
      </c>
      <c r="G33" s="23">
        <f>SUM(G27:G32)</f>
        <v>1</v>
      </c>
      <c r="H33" s="23">
        <f>SUM(H27:H32)</f>
        <v>1</v>
      </c>
    </row>
    <row r="35" spans="1:9" s="10" customFormat="1">
      <c r="A35" s="3" t="s">
        <v>72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73</v>
      </c>
      <c r="H35" s="3"/>
      <c r="I35" s="3" t="s">
        <v>2</v>
      </c>
    </row>
    <row r="36" spans="1:9">
      <c r="A36" s="27" t="s">
        <v>74</v>
      </c>
      <c r="B36" s="26" t="s">
        <v>75</v>
      </c>
      <c r="C36" s="27" t="s">
        <v>76</v>
      </c>
      <c r="D36" s="27" t="s">
        <v>77</v>
      </c>
      <c r="E36" s="27"/>
      <c r="F36" s="27" t="s">
        <v>78</v>
      </c>
      <c r="G36" s="26">
        <v>1</v>
      </c>
      <c r="H36" s="27">
        <v>1</v>
      </c>
      <c r="I36" s="7" t="s">
        <v>79</v>
      </c>
    </row>
    <row r="37" spans="1:9">
      <c r="A37" s="27" t="s">
        <v>80</v>
      </c>
      <c r="B37" s="26" t="s">
        <v>60</v>
      </c>
      <c r="C37" s="27" t="s">
        <v>60</v>
      </c>
      <c r="D37" s="27" t="s">
        <v>81</v>
      </c>
      <c r="E37" s="27"/>
      <c r="F37" s="27" t="s">
        <v>82</v>
      </c>
      <c r="G37" s="26">
        <v>0</v>
      </c>
      <c r="H37" s="27">
        <v>0</v>
      </c>
      <c r="I37" s="7" t="s">
        <v>83</v>
      </c>
    </row>
    <row r="38" spans="1:9">
      <c r="A38" s="27" t="s">
        <v>84</v>
      </c>
      <c r="B38" s="26" t="s">
        <v>60</v>
      </c>
      <c r="C38" s="25"/>
      <c r="D38" s="25"/>
      <c r="E38" s="27"/>
      <c r="F38" s="27" t="s">
        <v>85</v>
      </c>
      <c r="G38" s="26">
        <v>0</v>
      </c>
      <c r="H38" s="27">
        <v>0</v>
      </c>
      <c r="I38" s="27"/>
    </row>
    <row r="39" spans="1:9">
      <c r="A39" s="27" t="s">
        <v>86</v>
      </c>
      <c r="B39" s="26" t="s">
        <v>87</v>
      </c>
      <c r="C39" s="27" t="s">
        <v>88</v>
      </c>
      <c r="D39" s="27">
        <v>30674417</v>
      </c>
      <c r="E39" s="27"/>
      <c r="F39" s="27" t="s">
        <v>89</v>
      </c>
      <c r="G39" s="26">
        <v>1</v>
      </c>
      <c r="H39" s="27">
        <v>0.5</v>
      </c>
      <c r="I39" s="27"/>
    </row>
    <row r="40" spans="1:9">
      <c r="A40" s="27" t="s">
        <v>90</v>
      </c>
      <c r="B40" s="26" t="s">
        <v>87</v>
      </c>
      <c r="C40" s="27" t="s">
        <v>91</v>
      </c>
      <c r="D40" s="27">
        <v>30674417</v>
      </c>
      <c r="E40" s="27"/>
      <c r="F40" s="27" t="s">
        <v>92</v>
      </c>
      <c r="G40" s="26">
        <v>1</v>
      </c>
      <c r="H40" s="27">
        <v>1</v>
      </c>
      <c r="I40" s="7" t="s">
        <v>93</v>
      </c>
    </row>
    <row r="41" spans="1:9">
      <c r="A41" s="27" t="s">
        <v>94</v>
      </c>
      <c r="B41" s="26" t="s">
        <v>87</v>
      </c>
      <c r="C41" s="27" t="s">
        <v>95</v>
      </c>
      <c r="D41" s="27">
        <v>30674417</v>
      </c>
      <c r="E41" s="27"/>
      <c r="F41" s="27" t="s">
        <v>96</v>
      </c>
      <c r="G41" s="26">
        <v>1</v>
      </c>
      <c r="H41" s="27">
        <v>0.5</v>
      </c>
      <c r="I41" s="7" t="s">
        <v>93</v>
      </c>
    </row>
    <row r="42" spans="1:9">
      <c r="A42" s="27" t="s">
        <v>97</v>
      </c>
      <c r="B42" s="26" t="s">
        <v>98</v>
      </c>
      <c r="C42" s="27" t="s">
        <v>95</v>
      </c>
      <c r="D42" s="25"/>
      <c r="E42" s="27"/>
      <c r="F42" s="27" t="s">
        <v>55</v>
      </c>
      <c r="G42" s="27"/>
      <c r="H42" s="27"/>
      <c r="I42" s="27"/>
    </row>
    <row r="43" spans="1:9" s="13" customFormat="1">
      <c r="F43" s="23" t="s">
        <v>71</v>
      </c>
      <c r="G43" s="23">
        <f>SUM(G36:G41)</f>
        <v>4</v>
      </c>
      <c r="H43" s="23">
        <f>SUM(H36:H41)</f>
        <v>3</v>
      </c>
    </row>
    <row r="45" spans="1:9" s="3" customFormat="1">
      <c r="A45" s="3" t="s">
        <v>99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7" t="s">
        <v>100</v>
      </c>
      <c r="B46" s="24" t="s">
        <v>101</v>
      </c>
      <c r="C46" s="27" t="s">
        <v>101</v>
      </c>
      <c r="D46" s="7" t="s">
        <v>102</v>
      </c>
      <c r="E46" s="27"/>
      <c r="F46" s="27"/>
      <c r="G46" s="27"/>
      <c r="H46" s="27"/>
      <c r="I46" s="27"/>
    </row>
    <row r="47" spans="1:9">
      <c r="A47" s="27" t="s">
        <v>103</v>
      </c>
      <c r="B47" s="26" t="s">
        <v>104</v>
      </c>
      <c r="C47" s="27" t="s">
        <v>104</v>
      </c>
      <c r="D47" s="7" t="s">
        <v>105</v>
      </c>
      <c r="E47" s="27"/>
      <c r="F47" s="27"/>
      <c r="G47" s="27"/>
      <c r="H47" s="27"/>
      <c r="I47" s="27"/>
    </row>
    <row r="48" spans="1:9">
      <c r="A48" s="27" t="s">
        <v>106</v>
      </c>
      <c r="B48" s="26" t="s">
        <v>107</v>
      </c>
      <c r="C48" s="27" t="s">
        <v>107</v>
      </c>
      <c r="D48" s="7" t="s">
        <v>108</v>
      </c>
      <c r="E48" s="27"/>
      <c r="F48" s="27"/>
      <c r="G48" s="27"/>
      <c r="H48" s="27"/>
      <c r="I48" s="27"/>
    </row>
    <row r="49" spans="1:4">
      <c r="A49" s="27" t="s">
        <v>109</v>
      </c>
      <c r="B49" s="24" t="s">
        <v>16</v>
      </c>
      <c r="C49" s="27" t="s">
        <v>110</v>
      </c>
      <c r="D49" s="7" t="s">
        <v>111</v>
      </c>
    </row>
    <row r="50" spans="1:4">
      <c r="A50" s="27" t="s">
        <v>112</v>
      </c>
      <c r="B50" s="26" t="s">
        <v>113</v>
      </c>
      <c r="C50" s="27" t="s">
        <v>113</v>
      </c>
      <c r="D50" s="7" t="s">
        <v>114</v>
      </c>
    </row>
    <row r="51" spans="1:4">
      <c r="A51" s="27" t="s">
        <v>115</v>
      </c>
      <c r="B51" s="26" t="s">
        <v>43</v>
      </c>
      <c r="C51" s="27" t="s">
        <v>116</v>
      </c>
      <c r="D51" s="7" t="s">
        <v>117</v>
      </c>
    </row>
    <row r="52" spans="1:4">
      <c r="A52" s="27" t="s">
        <v>118</v>
      </c>
      <c r="B52" s="26" t="s">
        <v>119</v>
      </c>
      <c r="C52" s="27" t="s">
        <v>119</v>
      </c>
      <c r="D52" s="7" t="s">
        <v>120</v>
      </c>
    </row>
    <row r="53" spans="1:4" s="1" customFormat="1">
      <c r="A53" s="26" t="s">
        <v>121</v>
      </c>
      <c r="B53" s="26" t="s">
        <v>43</v>
      </c>
      <c r="C53" s="27" t="s">
        <v>122</v>
      </c>
      <c r="D53" s="26"/>
    </row>
    <row r="54" spans="1:4" s="1" customFormat="1">
      <c r="A54" s="26" t="s">
        <v>123</v>
      </c>
      <c r="B54" s="26" t="s">
        <v>43</v>
      </c>
      <c r="C54" s="27" t="s">
        <v>122</v>
      </c>
      <c r="D54" s="26"/>
    </row>
    <row r="55" spans="1:4" s="1" customFormat="1">
      <c r="A55" s="26" t="s">
        <v>124</v>
      </c>
      <c r="B55" s="26" t="s">
        <v>60</v>
      </c>
      <c r="C55" s="27" t="s">
        <v>125</v>
      </c>
      <c r="D55" s="26"/>
    </row>
    <row r="56" spans="1:4" s="1" customFormat="1">
      <c r="A56" s="26" t="s">
        <v>126</v>
      </c>
      <c r="B56" s="26" t="s">
        <v>43</v>
      </c>
      <c r="C56" s="27" t="s">
        <v>60</v>
      </c>
      <c r="D56" s="26"/>
    </row>
    <row r="57" spans="1:4" s="1" customFormat="1">
      <c r="A57" s="26" t="s">
        <v>127</v>
      </c>
      <c r="B57" s="26" t="s">
        <v>43</v>
      </c>
      <c r="C57" s="25"/>
      <c r="D57" s="26"/>
    </row>
    <row r="58" spans="1:4" s="1" customFormat="1">
      <c r="A58" s="26" t="s">
        <v>128</v>
      </c>
      <c r="B58" s="26" t="s">
        <v>43</v>
      </c>
      <c r="C58" s="25"/>
      <c r="D58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129</v>
      </c>
    </row>
    <row r="2" spans="1:2">
      <c r="A2" s="15">
        <v>2</v>
      </c>
      <c r="B2" s="15" t="s">
        <v>129</v>
      </c>
    </row>
    <row r="3" spans="1:2">
      <c r="A3" s="15">
        <v>3</v>
      </c>
      <c r="B3" s="15" t="s">
        <v>29</v>
      </c>
    </row>
    <row r="4" spans="1:2">
      <c r="A4" s="15">
        <v>4</v>
      </c>
      <c r="B4" s="15" t="s">
        <v>29</v>
      </c>
    </row>
    <row r="5" spans="1:2">
      <c r="A5" s="15">
        <v>5</v>
      </c>
      <c r="B5" s="15" t="s">
        <v>29</v>
      </c>
    </row>
    <row r="6" spans="1:2">
      <c r="A6" s="15">
        <v>6</v>
      </c>
      <c r="B6" s="15" t="s">
        <v>29</v>
      </c>
    </row>
    <row r="7" spans="1:2">
      <c r="A7" s="15">
        <v>7</v>
      </c>
      <c r="B7" s="15" t="s">
        <v>29</v>
      </c>
    </row>
    <row r="8" spans="1:2">
      <c r="A8" s="15">
        <v>8</v>
      </c>
      <c r="B8" s="15" t="s">
        <v>29</v>
      </c>
    </row>
    <row r="9" spans="1:2">
      <c r="A9" s="15">
        <v>9</v>
      </c>
      <c r="B9" s="15" t="s">
        <v>130</v>
      </c>
    </row>
    <row r="10" spans="1:2">
      <c r="A10" s="15">
        <v>10</v>
      </c>
      <c r="B10" s="15" t="s">
        <v>130</v>
      </c>
    </row>
    <row r="11" spans="1:2">
      <c r="A11" s="15">
        <v>11</v>
      </c>
      <c r="B11" s="15" t="s">
        <v>130</v>
      </c>
    </row>
    <row r="12" spans="1:2">
      <c r="A12" s="15">
        <v>12</v>
      </c>
      <c r="B12" s="15" t="s">
        <v>130</v>
      </c>
    </row>
    <row r="13" spans="1:2">
      <c r="A13" s="15">
        <v>13</v>
      </c>
      <c r="B13" s="15" t="s">
        <v>131</v>
      </c>
    </row>
    <row r="14" spans="1:2">
      <c r="A14" s="15">
        <v>14</v>
      </c>
      <c r="B14" s="15" t="s">
        <v>131</v>
      </c>
    </row>
    <row r="15" spans="1:2">
      <c r="A15" s="15">
        <v>15</v>
      </c>
      <c r="B15" s="15" t="s">
        <v>131</v>
      </c>
    </row>
    <row r="16" spans="1:2">
      <c r="A16" s="15">
        <v>16</v>
      </c>
      <c r="B16" s="15" t="s">
        <v>132</v>
      </c>
    </row>
    <row r="17" spans="1:2">
      <c r="A17" s="15">
        <v>17</v>
      </c>
      <c r="B17" s="15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>
      <selection activeCell="J3" sqref="J3:J4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134</v>
      </c>
      <c r="B2" s="3" t="s">
        <v>135</v>
      </c>
      <c r="C2" s="3" t="s">
        <v>136</v>
      </c>
      <c r="D2" s="3" t="s">
        <v>137</v>
      </c>
      <c r="E2" s="3" t="s">
        <v>138</v>
      </c>
      <c r="F2" s="3" t="s">
        <v>139</v>
      </c>
      <c r="G2" s="3" t="s">
        <v>140</v>
      </c>
      <c r="H2" s="3" t="s">
        <v>141</v>
      </c>
      <c r="I2" s="3" t="s">
        <v>34</v>
      </c>
      <c r="J2" s="5" t="s">
        <v>35</v>
      </c>
    </row>
    <row r="3" spans="1:10">
      <c r="A3" s="26" t="s">
        <v>142</v>
      </c>
      <c r="B3" s="26" t="s">
        <v>143</v>
      </c>
      <c r="C3" s="26" t="s">
        <v>144</v>
      </c>
      <c r="D3" s="26" t="s">
        <v>145</v>
      </c>
      <c r="E3" s="26" t="s">
        <v>146</v>
      </c>
      <c r="F3" s="28" t="s">
        <v>146</v>
      </c>
      <c r="G3" s="26">
        <v>1</v>
      </c>
      <c r="H3" s="26" t="s">
        <v>147</v>
      </c>
      <c r="I3" s="26">
        <v>14996998</v>
      </c>
      <c r="J3" s="25" t="s">
        <v>148</v>
      </c>
    </row>
    <row r="4" spans="1:10">
      <c r="A4" s="26" t="s">
        <v>142</v>
      </c>
      <c r="B4" s="26" t="s">
        <v>149</v>
      </c>
      <c r="C4" s="26" t="s">
        <v>150</v>
      </c>
      <c r="D4" s="26" t="s">
        <v>145</v>
      </c>
      <c r="E4" s="26" t="s">
        <v>146</v>
      </c>
      <c r="F4" s="28" t="s">
        <v>146</v>
      </c>
      <c r="G4" s="26">
        <v>1</v>
      </c>
      <c r="H4" s="26" t="s">
        <v>147</v>
      </c>
      <c r="I4" s="26">
        <v>14996998</v>
      </c>
      <c r="J4" s="25" t="s">
        <v>151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2020-11-03T15:36:03Z</dcterms:modified>
  <cp:category/>
  <cp:contentStatus/>
</cp:coreProperties>
</file>