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ukmvfiler011\~wyrwollm\Downloads\"/>
    </mc:Choice>
  </mc:AlternateContent>
  <xr:revisionPtr revIDLastSave="0" documentId="11_FCD7B743A06F29D44B15E773619DECFC26EE97C1" xr6:coauthVersionLast="46" xr6:coauthVersionMax="46" xr10:uidLastSave="{00000000-0000-0000-0000-000000000000}"/>
  <bookViews>
    <workbookView xWindow="0" yWindow="0" windowWidth="28800" windowHeight="12300" xr2:uid="{00000000-000D-0000-FFFF-FFFF00000000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5" i="1" l="1"/>
</calcChain>
</file>

<file path=xl/sharedStrings.xml><?xml version="1.0" encoding="utf-8"?>
<sst xmlns="http://schemas.openxmlformats.org/spreadsheetml/2006/main" count="272" uniqueCount="182">
  <si>
    <t>Basic information</t>
  </si>
  <si>
    <t>Answer</t>
  </si>
  <si>
    <t>Extra info</t>
  </si>
  <si>
    <t>Assessor code reviewer 1</t>
  </si>
  <si>
    <t>RB</t>
  </si>
  <si>
    <t>Assessor code reviewer 2</t>
  </si>
  <si>
    <t>RA</t>
  </si>
  <si>
    <t>Date of curation</t>
  </si>
  <si>
    <t>13.01.2021</t>
  </si>
  <si>
    <t>Curated gene</t>
  </si>
  <si>
    <t>LHB</t>
  </si>
  <si>
    <t>HUGO approved gene name</t>
  </si>
  <si>
    <t>Possible synonyms used for gene name</t>
  </si>
  <si>
    <t>CGB4; HH23; LSH-B; LSH-beta</t>
  </si>
  <si>
    <t>Alternative names used in literature</t>
  </si>
  <si>
    <t xml:space="preserve">Curated phenotype </t>
  </si>
  <si>
    <t>Hypogonadotropic hypogonadism; OMIM: 152780</t>
  </si>
  <si>
    <t>Full name including OMIM disease ID or OMIM Phenotype series ID</t>
  </si>
  <si>
    <t>References describing patients</t>
  </si>
  <si>
    <t>1727547; 15602022, 17761590,  19890128, 22723313, 28092701, 29476300, 32763379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</si>
  <si>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</si>
  <si>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</si>
  <si>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</si>
  <si>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</si>
  <si>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</si>
  <si>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Definitive</t>
  </si>
  <si>
    <t>Max allowed difference in score between reviewers is 1</t>
  </si>
  <si>
    <t>Final clinical validity score (average)</t>
  </si>
  <si>
    <t>Final clinical validity classification (see Tab scores and classifications)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</si>
  <si>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</si>
  <si>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</si>
  <si>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</si>
  <si>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</si>
  <si>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</si>
  <si>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</si>
  <si>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</si>
  <si>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Familial&amp;Sporadic</t>
  </si>
  <si>
    <t>Familial/Sporadic</t>
  </si>
  <si>
    <t>Familial/sporadic</t>
  </si>
  <si>
    <t>Reported inheritance</t>
  </si>
  <si>
    <t>Autosomal recessive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</si>
  <si>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</si>
  <si>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</si>
  <si>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Additional evidence</t>
  </si>
  <si>
    <t>domino: likely recessive</t>
  </si>
  <si>
    <t>PLI = 0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</si>
  <si>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</si>
  <si>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</si>
  <si>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</si>
  <si>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</si>
  <si>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</si>
  <si>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</si>
  <si>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</si>
  <si>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Sanger sequencing</t>
  </si>
  <si>
    <t>Sanger</t>
  </si>
  <si>
    <t>N/A</t>
  </si>
  <si>
    <t>Number of unrelated patients described consistent with inheritance pattern</t>
  </si>
  <si>
    <t> 15602022, 17761593,  19890128, 22723313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</si>
  <si>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</si>
  <si>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</si>
  <si>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</si>
  <si>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</si>
  <si>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</si>
  <si>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</si>
  <si>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</si>
  <si>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</si>
  <si>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</si>
  <si>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</si>
  <si>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17761593,  19890128, 22723313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</si>
  <si>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</si>
  <si>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</si>
  <si>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</si>
  <si>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</si>
  <si>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</si>
  <si>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</si>
  <si>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Yes</t>
  </si>
  <si>
    <t>Yes, testis and pituitary</t>
  </si>
  <si>
    <t>Gtex</t>
  </si>
  <si>
    <t>Pituitary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</si>
  <si>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</si>
  <si>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</si>
  <si>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</si>
  <si>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Yes, FSHR</t>
  </si>
  <si>
    <t>POMC</t>
  </si>
  <si>
    <t>String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</si>
  <si>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</si>
  <si>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</si>
  <si>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</si>
  <si>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1 pt relevant pathology in vitro after similar genetic modification</t>
  </si>
  <si>
    <t>Determination of mutational mechanism</t>
  </si>
  <si>
    <t> 15602022</t>
  </si>
  <si>
    <t>1 pt determination of mutational mechanism</t>
  </si>
  <si>
    <t>Gene function in vivo related to pathology of human disease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</si>
  <si>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</si>
  <si>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</si>
  <si>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</si>
  <si>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Yes, KO mouse</t>
  </si>
  <si>
    <t>1 pt phenotype and genotype match human disease</t>
  </si>
  <si>
    <t>Disease models used</t>
  </si>
  <si>
    <t>Mouse, Zebrafish</t>
  </si>
  <si>
    <t>Mouse</t>
  </si>
  <si>
    <t>15569941, 25238195</t>
  </si>
  <si>
    <t>Step 4: Additional phenotype information</t>
  </si>
  <si>
    <t>Type of infertility</t>
  </si>
  <si>
    <t>Endocrine disorder</t>
  </si>
  <si>
    <t>Isolated infertility/Syndromic infertility/Endocrine disorder/Reproductive system disorder</t>
  </si>
  <si>
    <t>Broad disease category</t>
  </si>
  <si>
    <t>Pre-testicular</t>
  </si>
  <si>
    <t>Testicular/Pre-testicular</t>
  </si>
  <si>
    <t>Pre-testicular/Testicular/Post-testicular</t>
  </si>
  <si>
    <t>Disease category</t>
  </si>
  <si>
    <t>Pituitary gland dysfunction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</si>
  <si>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</si>
  <si>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</si>
  <si>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Name of defect and OMIM ID/phenotypic series</t>
  </si>
  <si>
    <t>Expected results semen analysis</t>
  </si>
  <si>
    <t>Azoospermia</t>
  </si>
  <si>
    <t>Oligo and azoo</t>
  </si>
  <si>
    <t>Normozoospermia/oligozoospermia/azoospermia/teratozoospermia/asthenozoospermia : specific details visible under light microscope</t>
  </si>
  <si>
    <t>Expected testicular phenotype</t>
  </si>
  <si>
    <t>Hypospermatogenesis</t>
  </si>
  <si>
    <t>GCA, hypospermatogenesis</t>
  </si>
  <si>
    <t>Germ cell arrest/Hypospermatogenesis/Sertoli cell only/Tubular shadows</t>
  </si>
  <si>
    <t>Expected results TESE</t>
  </si>
  <si>
    <t>No sperm</t>
  </si>
  <si>
    <t>Variable</t>
  </si>
  <si>
    <t>Sperm/No sperm/Variable</t>
  </si>
  <si>
    <t>ART outcome: IVF</t>
  </si>
  <si>
    <t>Success after hCG treamtent</t>
  </si>
  <si>
    <t>Not specified</t>
  </si>
  <si>
    <t>ART outcome: ICSI</t>
  </si>
  <si>
    <t>Please specify</t>
  </si>
  <si>
    <t>Female infertility described</t>
  </si>
  <si>
    <t>Yes, same disease</t>
  </si>
  <si>
    <t>Comorbidities described</t>
  </si>
  <si>
    <t>No</t>
  </si>
  <si>
    <t>Other comments</t>
  </si>
  <si>
    <t>No evidence</t>
  </si>
  <si>
    <t>Limited</t>
  </si>
  <si>
    <t>Moderate</t>
  </si>
  <si>
    <t>Strong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</si>
  <si>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</si>
  <si>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</si>
  <si>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</si>
  <si>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</si>
  <si>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</si>
  <si>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</si>
  <si>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</si>
  <si>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</si>
  <si>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</si>
  <si>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IVS2+1G&gt;C</t>
  </si>
  <si>
    <t>?</t>
  </si>
  <si>
    <t>homozygous</t>
  </si>
  <si>
    <t>likely pathogenic</t>
  </si>
  <si>
    <t>pathogenic</t>
  </si>
  <si>
    <t>Brazilian</t>
  </si>
  <si>
    <t>NA</t>
  </si>
  <si>
    <t>p.Gly36Asp</t>
  </si>
  <si>
    <t>Cameroonian</t>
  </si>
  <si>
    <t>9-bp deletion in exon 2</t>
  </si>
  <si>
    <t>deletion of codons 10 to 12 (his-pro-ile)</t>
  </si>
  <si>
    <t>Moroccan</t>
  </si>
  <si>
    <t> 19890128</t>
  </si>
  <si>
    <t>IVS2+1G&gt;T</t>
  </si>
  <si>
    <t>retention of the entire 236-bp intron 2</t>
  </si>
  <si>
    <t>Chilean</t>
  </si>
  <si>
    <t>c.28_39del</t>
  </si>
  <si>
    <t>p.delLeu10-13</t>
  </si>
  <si>
    <t>c.221A&gt;G</t>
  </si>
  <si>
    <t>p.Q74R</t>
  </si>
  <si>
    <t>hom</t>
  </si>
  <si>
    <t>Pathogenic</t>
  </si>
  <si>
    <t>c.167G&gt;A</t>
  </si>
  <si>
    <t>p.G56D</t>
  </si>
  <si>
    <t>Likely pathogenic</t>
  </si>
  <si>
    <t>Cameroon</t>
  </si>
  <si>
    <t>c.88_96del</t>
  </si>
  <si>
    <t>p.His30_Ile32del</t>
  </si>
  <si>
    <t>c.215delT</t>
  </si>
  <si>
    <t>p.Leu72Arg</t>
  </si>
  <si>
    <t>c.84G&gt;A</t>
  </si>
  <si>
    <t>p.W28X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</si>
</sst>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22222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4" borderId="0" xfId="0" applyFont="1" applyFill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A40" zoomScale="80" zoomScaleNormal="80" workbookViewId="0">
      <selection activeCell="C57" sqref="C57"/>
    </sheetView>
  </sheetViews>
  <sheetFormatPr defaultColWidth="9.140625" defaultRowHeight="1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3" customFormat="1">
      <c r="A1" s="3" t="s">
        <v>0</v>
      </c>
      <c r="B1" s="3" t="s">
        <v>1</v>
      </c>
      <c r="C1" s="3" t="s">
        <v>2</v>
      </c>
    </row>
    <row r="2" spans="1:3">
      <c r="A2" s="16" t="s">
        <v>3</v>
      </c>
      <c r="B2" s="2" t="s">
        <v>4</v>
      </c>
    </row>
    <row r="3" spans="1:3">
      <c r="A3" s="16" t="s">
        <v>5</v>
      </c>
      <c r="B3" s="2" t="s">
        <v>6</v>
      </c>
    </row>
    <row r="4" spans="1:3">
      <c r="A4" s="16" t="s">
        <v>7</v>
      </c>
      <c r="B4" s="17" t="s">
        <v>8</v>
      </c>
      <c r="C4" s="9"/>
    </row>
    <row r="5" spans="1:3">
      <c r="A5" s="16" t="s">
        <v>9</v>
      </c>
      <c r="B5" s="18" t="s">
        <v>10</v>
      </c>
      <c r="C5" s="7" t="s">
        <v>11</v>
      </c>
    </row>
    <row r="6" spans="1:3">
      <c r="A6" s="16" t="s">
        <v>12</v>
      </c>
      <c r="B6" s="20" t="s">
        <v>13</v>
      </c>
      <c r="C6" s="7" t="s">
        <v>14</v>
      </c>
    </row>
    <row r="7" spans="1:3">
      <c r="A7" s="16" t="s">
        <v>15</v>
      </c>
      <c r="B7" s="21" t="s">
        <v>16</v>
      </c>
      <c r="C7" s="7" t="s">
        <v>17</v>
      </c>
    </row>
    <row r="8" spans="1:3">
      <c r="A8" s="16" t="s">
        <v>18</v>
      </c>
      <c r="B8" s="21" t="s">
        <v>19</v>
      </c>
    </row>
    <row r="9" spans="1:3">
      <c r="A9" s="16"/>
    </row>
    <row r="10" spans="1:3" s="3" customFormat="1">
      <c r="A10" s="3" t="s">
        <v>20</v>
      </c>
    </row>
    <row r="11" spans="1:3">
      <c r="A11" s="16" t="s">
        <v>21</v>
      </c>
      <c r="B11" s="2">
        <v>16</v>
      </c>
    </row>
    <row r="12" spans="1:3">
      <c r="A12" s="16" t="s">
        <v>22</v>
      </c>
      <c r="B12" s="2">
        <v>17</v>
      </c>
    </row>
    <row r="13" spans="1:3">
      <c r="A13" s="16" t="s">
        <v>23</v>
      </c>
      <c r="B13" s="2">
        <f>ABS(B11-B12)</f>
        <v>1</v>
      </c>
    </row>
    <row r="14" spans="1:3">
      <c r="A14" s="16" t="s">
        <v>24</v>
      </c>
      <c r="B14" s="2" t="s">
        <v>25</v>
      </c>
      <c r="C14" s="7" t="s">
        <v>26</v>
      </c>
    </row>
    <row r="15" spans="1:3" s="11" customFormat="1">
      <c r="A15" s="11" t="s">
        <v>27</v>
      </c>
      <c r="B15" s="11">
        <f>AVERAGE(B11:B12)</f>
        <v>16.5</v>
      </c>
    </row>
    <row r="16" spans="1:3" s="11" customFormat="1">
      <c r="A16" s="11" t="s">
        <v>28</v>
      </c>
      <c r="B16" s="11" t="s">
        <v>25</v>
      </c>
    </row>
    <row r="18" spans="1:9" s="10" customFormat="1">
      <c r="A18" s="3" t="s">
        <v>29</v>
      </c>
      <c r="B18" s="3" t="s">
        <v>30</v>
      </c>
      <c r="C18" s="3" t="s">
        <v>31</v>
      </c>
      <c r="D18" s="3" t="s">
        <v>32</v>
      </c>
      <c r="E18" s="3" t="s">
        <v>33</v>
      </c>
      <c r="F18" s="3" t="s">
        <v>34</v>
      </c>
    </row>
    <row r="19" spans="1:9" s="4" customFormat="1">
      <c r="A19" s="4" t="s">
        <v>35</v>
      </c>
      <c r="B19" s="22" t="s">
        <v>36</v>
      </c>
      <c r="C19" s="22" t="s">
        <v>37</v>
      </c>
      <c r="D19" s="6" t="s">
        <v>38</v>
      </c>
    </row>
    <row r="20" spans="1:9">
      <c r="A20" s="2" t="s">
        <v>39</v>
      </c>
      <c r="B20" s="21" t="s">
        <v>40</v>
      </c>
      <c r="C20" s="21" t="s">
        <v>40</v>
      </c>
      <c r="D20" s="7" t="s">
        <v>41</v>
      </c>
      <c r="E20" s="4"/>
    </row>
    <row r="21" spans="1:9">
      <c r="A21" s="2" t="s">
        <v>42</v>
      </c>
      <c r="B21" s="21" t="s">
        <v>40</v>
      </c>
      <c r="C21" s="21" t="s">
        <v>40</v>
      </c>
      <c r="D21" s="7" t="s">
        <v>41</v>
      </c>
    </row>
    <row r="22" spans="1:9">
      <c r="A22" s="2" t="s">
        <v>43</v>
      </c>
      <c r="B22" s="21" t="s">
        <v>44</v>
      </c>
      <c r="C22" s="21" t="s">
        <v>45</v>
      </c>
      <c r="D22" s="8" t="s">
        <v>46</v>
      </c>
    </row>
    <row r="23" spans="1:9" s="11" customFormat="1">
      <c r="A23" s="11" t="s">
        <v>47</v>
      </c>
      <c r="B23" s="11" t="s">
        <v>40</v>
      </c>
      <c r="C23" s="23" t="s">
        <v>40</v>
      </c>
      <c r="D23" s="12"/>
    </row>
    <row r="25" spans="1:9" s="3" customFormat="1">
      <c r="A25" s="3" t="s">
        <v>48</v>
      </c>
      <c r="B25" s="3" t="s">
        <v>30</v>
      </c>
      <c r="C25" s="3" t="s">
        <v>31</v>
      </c>
      <c r="D25" s="3" t="s">
        <v>33</v>
      </c>
      <c r="E25" s="3" t="s">
        <v>34</v>
      </c>
      <c r="F25" s="3" t="s">
        <v>49</v>
      </c>
      <c r="G25" s="3" t="s">
        <v>50</v>
      </c>
      <c r="H25" s="3" t="s">
        <v>51</v>
      </c>
      <c r="I25" s="3" t="s">
        <v>2</v>
      </c>
    </row>
    <row r="26" spans="1:9">
      <c r="A26" s="2" t="s">
        <v>52</v>
      </c>
      <c r="B26" s="21" t="s">
        <v>53</v>
      </c>
      <c r="C26" s="21" t="s">
        <v>54</v>
      </c>
      <c r="D26" s="24">
        <v>1727547</v>
      </c>
      <c r="F26" s="2" t="s">
        <v>55</v>
      </c>
      <c r="G26" s="21">
        <v>0</v>
      </c>
      <c r="H26" s="21"/>
    </row>
    <row r="27" spans="1:9">
      <c r="A27" s="2" t="s">
        <v>56</v>
      </c>
      <c r="B27" s="21">
        <v>7</v>
      </c>
      <c r="C27" s="21">
        <v>7</v>
      </c>
      <c r="D27" s="25" t="s">
        <v>57</v>
      </c>
      <c r="F27" s="2" t="s">
        <v>58</v>
      </c>
      <c r="G27" s="21">
        <v>3</v>
      </c>
      <c r="H27" s="21">
        <v>3</v>
      </c>
      <c r="I27" s="7" t="s">
        <v>59</v>
      </c>
    </row>
    <row r="28" spans="1:9">
      <c r="A28" s="2" t="s">
        <v>60</v>
      </c>
      <c r="B28" s="21">
        <v>0</v>
      </c>
      <c r="C28" s="21">
        <v>0</v>
      </c>
      <c r="D28" s="21"/>
      <c r="F28" s="2" t="s">
        <v>61</v>
      </c>
      <c r="G28" s="21">
        <v>0</v>
      </c>
      <c r="H28" s="21">
        <v>0</v>
      </c>
    </row>
    <row r="29" spans="1:9">
      <c r="A29" s="2" t="s">
        <v>62</v>
      </c>
      <c r="B29" s="21">
        <v>0</v>
      </c>
      <c r="C29" s="21"/>
      <c r="D29" s="21"/>
      <c r="F29" s="2" t="s">
        <v>63</v>
      </c>
      <c r="G29" s="21">
        <v>0</v>
      </c>
      <c r="H29" s="21">
        <v>1</v>
      </c>
    </row>
    <row r="30" spans="1:9">
      <c r="A30" s="2" t="s">
        <v>64</v>
      </c>
      <c r="B30" s="21">
        <v>5</v>
      </c>
      <c r="C30" s="21"/>
      <c r="D30" s="25" t="s">
        <v>57</v>
      </c>
      <c r="F30" s="2" t="s">
        <v>55</v>
      </c>
      <c r="G30" s="21">
        <v>0</v>
      </c>
      <c r="H30" s="21"/>
    </row>
    <row r="31" spans="1:9">
      <c r="A31" s="2" t="s">
        <v>65</v>
      </c>
      <c r="B31" s="21">
        <v>5</v>
      </c>
      <c r="C31" s="21">
        <v>7</v>
      </c>
      <c r="D31" s="25" t="s">
        <v>57</v>
      </c>
      <c r="F31" s="2" t="s">
        <v>66</v>
      </c>
      <c r="G31" s="21">
        <v>4</v>
      </c>
      <c r="H31" s="21">
        <v>4</v>
      </c>
    </row>
    <row r="32" spans="1:9">
      <c r="A32" s="2" t="s">
        <v>67</v>
      </c>
      <c r="B32" s="21">
        <v>4</v>
      </c>
      <c r="C32" s="21">
        <v>6</v>
      </c>
      <c r="D32" s="25" t="s">
        <v>68</v>
      </c>
      <c r="F32" s="2" t="s">
        <v>69</v>
      </c>
      <c r="G32" s="21">
        <v>3</v>
      </c>
      <c r="H32" s="21">
        <v>3</v>
      </c>
      <c r="I32" s="7" t="s">
        <v>70</v>
      </c>
    </row>
    <row r="33" spans="1:9" s="13" customFormat="1">
      <c r="F33" s="11" t="s">
        <v>71</v>
      </c>
      <c r="G33" s="23">
        <v>10</v>
      </c>
      <c r="H33" s="23">
        <v>11</v>
      </c>
    </row>
    <row r="35" spans="1:9" s="10" customFormat="1">
      <c r="A35" s="3" t="s">
        <v>72</v>
      </c>
      <c r="B35" s="3" t="s">
        <v>30</v>
      </c>
      <c r="C35" s="3" t="s">
        <v>31</v>
      </c>
      <c r="D35" s="3" t="s">
        <v>33</v>
      </c>
      <c r="E35" s="3" t="s">
        <v>34</v>
      </c>
      <c r="F35" s="3" t="s">
        <v>49</v>
      </c>
      <c r="G35" s="3" t="s">
        <v>73</v>
      </c>
      <c r="H35" s="3"/>
      <c r="I35" s="3" t="s">
        <v>2</v>
      </c>
    </row>
    <row r="36" spans="1:9">
      <c r="A36" s="2" t="s">
        <v>74</v>
      </c>
      <c r="B36" s="21" t="s">
        <v>75</v>
      </c>
      <c r="C36" s="21" t="s">
        <v>76</v>
      </c>
      <c r="D36" s="21" t="s">
        <v>77</v>
      </c>
      <c r="E36" s="21" t="s">
        <v>78</v>
      </c>
      <c r="F36" s="2" t="s">
        <v>79</v>
      </c>
      <c r="G36" s="21">
        <v>1</v>
      </c>
      <c r="H36" s="21">
        <v>1</v>
      </c>
      <c r="I36" s="7" t="s">
        <v>80</v>
      </c>
    </row>
    <row r="37" spans="1:9">
      <c r="A37" s="2" t="s">
        <v>81</v>
      </c>
      <c r="B37" s="21" t="s">
        <v>75</v>
      </c>
      <c r="C37" s="21" t="s">
        <v>82</v>
      </c>
      <c r="D37" s="21" t="s">
        <v>83</v>
      </c>
      <c r="E37" s="21" t="s">
        <v>84</v>
      </c>
      <c r="F37" s="2" t="s">
        <v>85</v>
      </c>
      <c r="G37" s="21">
        <v>1</v>
      </c>
      <c r="H37" s="21">
        <v>1</v>
      </c>
      <c r="I37" s="7" t="s">
        <v>86</v>
      </c>
    </row>
    <row r="38" spans="1:9">
      <c r="A38" s="2" t="s">
        <v>87</v>
      </c>
      <c r="B38" s="21" t="s">
        <v>75</v>
      </c>
      <c r="C38" s="21" t="s">
        <v>75</v>
      </c>
      <c r="D38" s="21">
        <v>19890128</v>
      </c>
      <c r="E38" s="21"/>
      <c r="F38" s="2" t="s">
        <v>88</v>
      </c>
      <c r="G38" s="21">
        <v>1</v>
      </c>
      <c r="H38" s="21">
        <v>1</v>
      </c>
    </row>
    <row r="39" spans="1:9">
      <c r="A39" s="2" t="s">
        <v>89</v>
      </c>
      <c r="B39" s="21" t="s">
        <v>75</v>
      </c>
      <c r="C39" s="21" t="s">
        <v>75</v>
      </c>
      <c r="D39" s="21" t="s">
        <v>90</v>
      </c>
      <c r="E39" s="21"/>
      <c r="F39" s="2" t="s">
        <v>91</v>
      </c>
      <c r="G39" s="21">
        <v>1</v>
      </c>
      <c r="H39" s="21">
        <v>1</v>
      </c>
    </row>
    <row r="40" spans="1:9">
      <c r="A40" s="2" t="s">
        <v>92</v>
      </c>
      <c r="B40" s="21" t="s">
        <v>75</v>
      </c>
      <c r="C40" s="21" t="s">
        <v>75</v>
      </c>
      <c r="D40" s="21">
        <v>15569941</v>
      </c>
      <c r="E40" s="21"/>
      <c r="F40" s="2" t="s">
        <v>93</v>
      </c>
      <c r="G40" s="21">
        <v>1</v>
      </c>
      <c r="H40" s="21">
        <v>1</v>
      </c>
      <c r="I40" s="7" t="s">
        <v>94</v>
      </c>
    </row>
    <row r="41" spans="1:9">
      <c r="A41" s="2" t="s">
        <v>95</v>
      </c>
      <c r="B41" s="21" t="s">
        <v>75</v>
      </c>
      <c r="C41" s="21" t="s">
        <v>96</v>
      </c>
      <c r="D41" s="21">
        <v>15569941</v>
      </c>
      <c r="E41" s="21"/>
      <c r="F41" s="2" t="s">
        <v>97</v>
      </c>
      <c r="G41" s="21">
        <v>1</v>
      </c>
      <c r="H41" s="21">
        <v>1</v>
      </c>
      <c r="I41" s="7" t="s">
        <v>94</v>
      </c>
    </row>
    <row r="42" spans="1:9">
      <c r="A42" s="2" t="s">
        <v>98</v>
      </c>
      <c r="B42" s="21" t="s">
        <v>99</v>
      </c>
      <c r="C42" s="21" t="s">
        <v>100</v>
      </c>
      <c r="D42" s="21" t="s">
        <v>101</v>
      </c>
      <c r="E42" s="21"/>
      <c r="F42" s="2" t="s">
        <v>55</v>
      </c>
      <c r="G42" s="21">
        <v>0</v>
      </c>
      <c r="H42" s="21"/>
    </row>
    <row r="43" spans="1:9" s="13" customFormat="1">
      <c r="F43" s="11" t="s">
        <v>71</v>
      </c>
      <c r="G43" s="23">
        <v>6</v>
      </c>
      <c r="H43" s="23">
        <v>6</v>
      </c>
    </row>
    <row r="45" spans="1:9" s="3" customFormat="1">
      <c r="A45" s="3" t="s">
        <v>102</v>
      </c>
      <c r="B45" s="3" t="s">
        <v>30</v>
      </c>
      <c r="C45" s="3" t="s">
        <v>31</v>
      </c>
      <c r="D45" s="3" t="s">
        <v>32</v>
      </c>
      <c r="E45" s="3" t="s">
        <v>33</v>
      </c>
      <c r="F45" s="3" t="s">
        <v>34</v>
      </c>
    </row>
    <row r="46" spans="1:9">
      <c r="A46" s="2" t="s">
        <v>103</v>
      </c>
      <c r="B46" s="21" t="s">
        <v>104</v>
      </c>
      <c r="C46" s="21" t="s">
        <v>104</v>
      </c>
      <c r="D46" s="7" t="s">
        <v>105</v>
      </c>
    </row>
    <row r="47" spans="1:9">
      <c r="A47" s="2" t="s">
        <v>106</v>
      </c>
      <c r="B47" s="21" t="s">
        <v>107</v>
      </c>
      <c r="C47" s="21" t="s">
        <v>108</v>
      </c>
      <c r="D47" s="7" t="s">
        <v>109</v>
      </c>
    </row>
    <row r="48" spans="1:9">
      <c r="A48" s="2" t="s">
        <v>110</v>
      </c>
      <c r="B48" s="21" t="s">
        <v>111</v>
      </c>
      <c r="C48" s="21" t="s">
        <v>111</v>
      </c>
      <c r="D48" s="7" t="s">
        <v>112</v>
      </c>
    </row>
    <row r="49" spans="1:4">
      <c r="A49" s="2" t="s">
        <v>113</v>
      </c>
      <c r="B49" s="21" t="s">
        <v>16</v>
      </c>
      <c r="C49" s="21" t="s">
        <v>16</v>
      </c>
      <c r="D49" s="7" t="s">
        <v>114</v>
      </c>
    </row>
    <row r="50" spans="1:4">
      <c r="A50" s="2" t="s">
        <v>115</v>
      </c>
      <c r="B50" s="21" t="s">
        <v>116</v>
      </c>
      <c r="C50" s="21" t="s">
        <v>117</v>
      </c>
      <c r="D50" s="7" t="s">
        <v>118</v>
      </c>
    </row>
    <row r="51" spans="1:4">
      <c r="A51" s="2" t="s">
        <v>119</v>
      </c>
      <c r="B51" s="21" t="s">
        <v>120</v>
      </c>
      <c r="C51" s="21" t="s">
        <v>121</v>
      </c>
      <c r="D51" s="7" t="s">
        <v>122</v>
      </c>
    </row>
    <row r="52" spans="1:4">
      <c r="A52" s="2" t="s">
        <v>123</v>
      </c>
      <c r="B52" s="21" t="s">
        <v>124</v>
      </c>
      <c r="C52" s="21" t="s">
        <v>125</v>
      </c>
      <c r="D52" s="7" t="s">
        <v>126</v>
      </c>
    </row>
    <row r="53" spans="1:4">
      <c r="A53" s="2" t="s">
        <v>127</v>
      </c>
      <c r="B53" s="1" t="s">
        <v>128</v>
      </c>
      <c r="C53" s="21" t="s">
        <v>129</v>
      </c>
      <c r="D53" s="7"/>
    </row>
    <row r="54" spans="1:4">
      <c r="A54" s="2" t="s">
        <v>130</v>
      </c>
      <c r="B54" s="1" t="s">
        <v>128</v>
      </c>
      <c r="C54" s="21" t="s">
        <v>129</v>
      </c>
      <c r="D54" s="7" t="s">
        <v>131</v>
      </c>
    </row>
    <row r="55" spans="1:4">
      <c r="A55" s="2" t="s">
        <v>132</v>
      </c>
      <c r="B55" s="21" t="s">
        <v>133</v>
      </c>
      <c r="C55" s="21" t="s">
        <v>75</v>
      </c>
      <c r="D55" s="7" t="s">
        <v>131</v>
      </c>
    </row>
    <row r="56" spans="1:4">
      <c r="A56" s="2" t="s">
        <v>134</v>
      </c>
      <c r="B56" s="21" t="s">
        <v>135</v>
      </c>
      <c r="C56" s="21" t="s">
        <v>135</v>
      </c>
      <c r="D56" s="7" t="s">
        <v>131</v>
      </c>
    </row>
    <row r="57" spans="1:4">
      <c r="A57" s="2" t="s">
        <v>136</v>
      </c>
      <c r="B57" s="21"/>
      <c r="D57" s="7" t="s">
        <v>131</v>
      </c>
    </row>
    <row r="58" spans="1:4">
      <c r="B58" s="21"/>
    </row>
    <row r="59" spans="1:4">
      <c r="B59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10" sqref="A10:B10"/>
    </sheetView>
  </sheetViews>
  <sheetFormatPr defaultColWidth="9.140625" defaultRowHeight="15"/>
  <cols>
    <col min="2" max="2" width="14" customWidth="1"/>
  </cols>
  <sheetData>
    <row r="1" spans="1:2">
      <c r="A1" s="14">
        <v>1</v>
      </c>
      <c r="B1" s="14" t="s">
        <v>137</v>
      </c>
    </row>
    <row r="2" spans="1:2">
      <c r="A2" s="15">
        <v>2</v>
      </c>
      <c r="B2" s="15" t="s">
        <v>137</v>
      </c>
    </row>
    <row r="3" spans="1:2">
      <c r="A3" s="15">
        <v>3</v>
      </c>
      <c r="B3" s="15" t="s">
        <v>138</v>
      </c>
    </row>
    <row r="4" spans="1:2">
      <c r="A4" s="15">
        <v>4</v>
      </c>
      <c r="B4" s="15" t="s">
        <v>138</v>
      </c>
    </row>
    <row r="5" spans="1:2">
      <c r="A5" s="15">
        <v>5</v>
      </c>
      <c r="B5" s="15" t="s">
        <v>138</v>
      </c>
    </row>
    <row r="6" spans="1:2">
      <c r="A6" s="15">
        <v>6</v>
      </c>
      <c r="B6" s="15" t="s">
        <v>138</v>
      </c>
    </row>
    <row r="7" spans="1:2">
      <c r="A7" s="15">
        <v>7</v>
      </c>
      <c r="B7" s="15" t="s">
        <v>138</v>
      </c>
    </row>
    <row r="8" spans="1:2">
      <c r="A8" s="15">
        <v>8</v>
      </c>
      <c r="B8" s="15" t="s">
        <v>138</v>
      </c>
    </row>
    <row r="9" spans="1:2">
      <c r="A9" s="15">
        <v>9</v>
      </c>
      <c r="B9" s="15" t="s">
        <v>139</v>
      </c>
    </row>
    <row r="10" spans="1:2">
      <c r="A10" s="15">
        <v>10</v>
      </c>
      <c r="B10" s="15" t="s">
        <v>139</v>
      </c>
    </row>
    <row r="11" spans="1:2">
      <c r="A11" s="15">
        <v>11</v>
      </c>
      <c r="B11" s="15" t="s">
        <v>139</v>
      </c>
    </row>
    <row r="12" spans="1:2">
      <c r="A12" s="15">
        <v>12</v>
      </c>
      <c r="B12" s="15" t="s">
        <v>139</v>
      </c>
    </row>
    <row r="13" spans="1:2">
      <c r="A13" s="15">
        <v>13</v>
      </c>
      <c r="B13" s="15" t="s">
        <v>140</v>
      </c>
    </row>
    <row r="14" spans="1:2">
      <c r="A14" s="15">
        <v>14</v>
      </c>
      <c r="B14" s="15" t="s">
        <v>140</v>
      </c>
    </row>
    <row r="15" spans="1:2">
      <c r="A15" s="15">
        <v>15</v>
      </c>
      <c r="B15" s="15" t="s">
        <v>140</v>
      </c>
    </row>
    <row r="16" spans="1:2">
      <c r="A16" s="15">
        <v>16</v>
      </c>
      <c r="B16" s="15" t="s">
        <v>25</v>
      </c>
    </row>
    <row r="17" spans="1:2">
      <c r="A17" s="15">
        <v>17</v>
      </c>
      <c r="B17" s="15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topLeftCell="B1" workbookViewId="0">
      <selection activeCell="F20" sqref="F20"/>
    </sheetView>
  </sheetViews>
  <sheetFormatPr defaultColWidth="9.140625" defaultRowHeight="1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>
      <c r="A1" s="19" t="s">
        <v>141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5" customFormat="1">
      <c r="A2" s="3" t="s">
        <v>142</v>
      </c>
      <c r="B2" s="3" t="s">
        <v>143</v>
      </c>
      <c r="C2" s="3" t="s">
        <v>144</v>
      </c>
      <c r="D2" s="3" t="s">
        <v>145</v>
      </c>
      <c r="E2" s="3" t="s">
        <v>146</v>
      </c>
      <c r="F2" s="3" t="s">
        <v>147</v>
      </c>
      <c r="G2" s="3" t="s">
        <v>148</v>
      </c>
      <c r="H2" s="3" t="s">
        <v>149</v>
      </c>
      <c r="I2" s="3" t="s">
        <v>33</v>
      </c>
      <c r="J2" s="5" t="s">
        <v>34</v>
      </c>
    </row>
    <row r="3" spans="1:10" ht="17.25">
      <c r="B3" s="24" t="s">
        <v>150</v>
      </c>
      <c r="C3" s="26" t="s">
        <v>151</v>
      </c>
      <c r="D3" s="24" t="s">
        <v>152</v>
      </c>
      <c r="E3" s="24" t="s">
        <v>153</v>
      </c>
      <c r="F3" s="24" t="s">
        <v>154</v>
      </c>
      <c r="G3" s="24">
        <v>2</v>
      </c>
      <c r="H3" s="24" t="s">
        <v>155</v>
      </c>
      <c r="I3" s="25">
        <v>17761593</v>
      </c>
    </row>
    <row r="4" spans="1:10">
      <c r="B4" s="24" t="s">
        <v>156</v>
      </c>
      <c r="C4" s="24" t="s">
        <v>157</v>
      </c>
      <c r="D4" s="24" t="s">
        <v>152</v>
      </c>
      <c r="E4" s="24" t="s">
        <v>153</v>
      </c>
      <c r="F4" s="24" t="s">
        <v>156</v>
      </c>
      <c r="G4" s="24">
        <v>1</v>
      </c>
      <c r="H4" s="24" t="s">
        <v>158</v>
      </c>
      <c r="I4" s="25" t="s">
        <v>90</v>
      </c>
    </row>
    <row r="5" spans="1:10">
      <c r="B5" s="24" t="s">
        <v>159</v>
      </c>
      <c r="C5" s="24" t="s">
        <v>160</v>
      </c>
      <c r="D5" s="24" t="s">
        <v>152</v>
      </c>
      <c r="E5" s="24" t="s">
        <v>154</v>
      </c>
      <c r="F5" s="24" t="s">
        <v>156</v>
      </c>
      <c r="G5" s="24">
        <v>1</v>
      </c>
      <c r="H5" s="24" t="s">
        <v>161</v>
      </c>
      <c r="I5" s="25" t="s">
        <v>162</v>
      </c>
    </row>
    <row r="6" spans="1:10">
      <c r="B6" s="24" t="s">
        <v>163</v>
      </c>
      <c r="C6" s="24" t="s">
        <v>164</v>
      </c>
      <c r="D6" s="24" t="s">
        <v>152</v>
      </c>
      <c r="E6" s="24" t="s">
        <v>153</v>
      </c>
      <c r="F6" s="24" t="s">
        <v>156</v>
      </c>
      <c r="G6" s="24">
        <v>1</v>
      </c>
      <c r="H6" s="24" t="s">
        <v>165</v>
      </c>
      <c r="I6" s="25">
        <v>22723313</v>
      </c>
    </row>
    <row r="7" spans="1:10">
      <c r="B7" s="24" t="s">
        <v>166</v>
      </c>
      <c r="C7" s="24" t="s">
        <v>167</v>
      </c>
      <c r="D7" s="24" t="s">
        <v>152</v>
      </c>
      <c r="E7" s="24" t="s">
        <v>153</v>
      </c>
      <c r="F7" s="24" t="s">
        <v>154</v>
      </c>
      <c r="G7" s="24">
        <v>2</v>
      </c>
      <c r="H7" s="24" t="s">
        <v>165</v>
      </c>
      <c r="I7" s="25">
        <v>22723313</v>
      </c>
    </row>
    <row r="8" spans="1:10">
      <c r="B8" s="24" t="s">
        <v>168</v>
      </c>
      <c r="C8" s="24" t="s">
        <v>169</v>
      </c>
      <c r="D8" s="24" t="s">
        <v>170</v>
      </c>
      <c r="E8" s="24" t="s">
        <v>171</v>
      </c>
      <c r="F8" s="24" t="s">
        <v>171</v>
      </c>
      <c r="G8" s="24">
        <v>1</v>
      </c>
      <c r="H8" s="24"/>
      <c r="I8" s="27">
        <v>1727547</v>
      </c>
    </row>
    <row r="9" spans="1:10">
      <c r="B9" s="24" t="s">
        <v>172</v>
      </c>
      <c r="C9" s="24" t="s">
        <v>173</v>
      </c>
      <c r="D9" s="24" t="s">
        <v>170</v>
      </c>
      <c r="E9" s="24" t="s">
        <v>174</v>
      </c>
      <c r="F9" s="24" t="s">
        <v>174</v>
      </c>
      <c r="G9" s="25">
        <v>1</v>
      </c>
      <c r="H9" s="24" t="s">
        <v>175</v>
      </c>
      <c r="I9" s="24">
        <v>15602022</v>
      </c>
    </row>
    <row r="10" spans="1:10">
      <c r="B10" s="24" t="s">
        <v>176</v>
      </c>
      <c r="C10" s="24" t="s">
        <v>177</v>
      </c>
      <c r="D10" s="24" t="s">
        <v>170</v>
      </c>
      <c r="E10" s="24" t="s">
        <v>171</v>
      </c>
      <c r="F10" s="24" t="s">
        <v>171</v>
      </c>
      <c r="G10" s="24">
        <v>1</v>
      </c>
      <c r="H10" s="24"/>
      <c r="I10" s="25" t="s">
        <v>162</v>
      </c>
    </row>
    <row r="11" spans="1:10">
      <c r="B11" s="24" t="s">
        <v>178</v>
      </c>
      <c r="C11" s="24" t="s">
        <v>179</v>
      </c>
      <c r="D11" s="24" t="s">
        <v>170</v>
      </c>
      <c r="E11" s="24" t="s">
        <v>174</v>
      </c>
      <c r="F11" s="24" t="s">
        <v>174</v>
      </c>
      <c r="G11" s="24">
        <v>1</v>
      </c>
      <c r="H11" s="24"/>
      <c r="I11" s="27">
        <v>28092701</v>
      </c>
    </row>
    <row r="12" spans="1:10">
      <c r="B12" s="24" t="s">
        <v>180</v>
      </c>
      <c r="C12" s="24" t="s">
        <v>181</v>
      </c>
      <c r="D12" s="24" t="s">
        <v>170</v>
      </c>
      <c r="E12" s="24" t="s">
        <v>171</v>
      </c>
      <c r="F12" s="24" t="s">
        <v>171</v>
      </c>
      <c r="G12" s="24">
        <v>1</v>
      </c>
      <c r="H12" s="24"/>
      <c r="I12" s="24">
        <v>29476300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Brendan Houston</cp:lastModifiedBy>
  <cp:revision/>
  <dcterms:created xsi:type="dcterms:W3CDTF">2020-02-18T10:38:16Z</dcterms:created>
  <dcterms:modified xsi:type="dcterms:W3CDTF">2021-01-18T05:54:24Z</dcterms:modified>
  <cp:category/>
  <cp:contentStatus/>
</cp:coreProperties>
</file>