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 defaultThemeVersion="166925"/>
  <xr:revisionPtr revIDLastSave="0" documentId="11_0E82F95A8E4FDBE5FC5C573977F70B80F25B1BE3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H43" i="1" l="1"/>
  <c r="H33" i="1" l="1"/>
  <c r="G33" i="1" l="1"/>
  <c r="B13" i="1" l="1"/>
  <c r="B15" i="1" l="1"/>
</calcChain>
</file>

<file path=xl/sharedStrings.xml><?xml version="1.0" encoding="utf-8"?>
<sst xmlns="http://schemas.openxmlformats.org/spreadsheetml/2006/main" count="228" uniqueCount="150">
  <si>
    <t>Basic information</t>
  </si>
  <si>
    <t>Answer</t>
  </si>
  <si>
    <t>Extra info</t>
  </si>
  <si>
    <t>Assessor code reviewer 1</t>
  </si>
  <si>
    <t>RF</t>
  </si>
  <si>
    <t>Assessor code reviewer 2</t>
  </si>
  <si>
    <t>RH</t>
  </si>
  <si>
    <t>Date of curation</t>
  </si>
  <si>
    <t>Curated gene</t>
  </si>
  <si>
    <t>EIF1AY</t>
  </si>
  <si>
    <t>HUGO approved gene name</t>
  </si>
  <si>
    <t>Possible synonyms used for gene name</t>
  </si>
  <si>
    <t>EIF-4C;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</si>
  <si>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</si>
  <si>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</si>
  <si>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</si>
  <si>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</si>
  <si>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</si>
  <si>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 xml:space="preserve">This is a case-control study. The authors reports 3 SNPs (2 of them found in controls) and another one found in 1/30 NOA men but not in 30 normozoospermic contols. This last variant is an intronic variant (+190) predicted as benign and located in a non conserved region. 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</si>
  <si>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</si>
  <si>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</si>
  <si>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</si>
  <si>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</si>
  <si>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</si>
  <si>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</si>
  <si>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</si>
  <si>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</si>
  <si>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</si>
  <si>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</si>
  <si>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</si>
  <si>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</si>
  <si>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</si>
  <si>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</si>
  <si>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</si>
  <si>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</si>
  <si>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</si>
  <si>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</si>
  <si>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</si>
  <si>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</si>
  <si>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Y-linked</t>
  </si>
  <si>
    <t>Y-Linked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</si>
  <si>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</si>
  <si>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</si>
  <si>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-</t>
  </si>
  <si>
    <t>Additional evidence</t>
  </si>
  <si>
    <t>pLI=0.55; LOEUF=1.182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</si>
  <si>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</si>
  <si>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</si>
  <si>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</si>
  <si>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</si>
  <si>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</si>
  <si>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</si>
  <si>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</si>
  <si>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Gene panel</t>
  </si>
  <si>
    <t>Targeted Sanger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</si>
  <si>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</si>
  <si>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</si>
  <si>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</si>
  <si>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</si>
  <si>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</si>
  <si>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</si>
  <si>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</si>
  <si>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</si>
  <si>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</si>
  <si>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</si>
  <si>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</si>
  <si>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</si>
  <si>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</si>
  <si>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</si>
  <si>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</si>
  <si>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</si>
  <si>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</si>
  <si>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</si>
  <si>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ubiquitoulsy expressed</t>
  </si>
  <si>
    <t>Yes but at low levels</t>
  </si>
  <si>
    <t>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</si>
  <si>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</si>
  <si>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</si>
  <si>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</si>
  <si>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</si>
  <si>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</si>
  <si>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</si>
  <si>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</si>
  <si>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</si>
  <si>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</si>
  <si>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</si>
  <si>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</si>
  <si>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</si>
  <si>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</si>
  <si>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</si>
  <si>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 ortholog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</si>
  <si>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</si>
  <si>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</si>
  <si>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</si>
  <si>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</si>
  <si>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</si>
  <si>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</si>
  <si>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</si>
  <si>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</si>
  <si>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</si>
  <si>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</si>
  <si>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</si>
  <si>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Sertoli cell-only syndrome/Pre-meiotic arrest/Meiotic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</si>
  <si>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</si>
  <si>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</si>
  <si>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</si>
  <si>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</si>
  <si>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</si>
  <si>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</si>
  <si>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</si>
  <si>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</t>
  </si>
  <si>
    <t>Germ cell arrest/Hypospermatogenesis/Sertoli cell only/Tubular shadows</t>
  </si>
  <si>
    <t>Expected results TESE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</si>
  <si>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</si>
  <si>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</si>
  <si>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</si>
  <si>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</si>
  <si>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</si>
  <si>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</si>
  <si>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</si>
  <si>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</si>
  <si>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</si>
  <si>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</si>
  <si>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</si>
  <si>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</si>
  <si>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</si>
  <si>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</si>
  <si>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</si>
  <si>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</si>
  <si>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</si>
  <si>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</si>
  <si>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</si>
  <si>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</si>
  <si>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</si>
  <si>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</si>
  <si>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chrY:g.22749853A&gt;C</t>
  </si>
  <si>
    <t>NM_004681.4:c.256-57A&gt;C</t>
  </si>
  <si>
    <t>Non-Coding</t>
  </si>
  <si>
    <t>Homozygous</t>
  </si>
  <si>
    <t>Uncertain Significance (Class 3)</t>
  </si>
  <si>
    <t>20 (11 patients vs 9 controls)</t>
  </si>
  <si>
    <t>Iranian</t>
  </si>
  <si>
    <t>rs13447352</t>
  </si>
  <si>
    <t>ChrY(GRCh37):22750181T&gt;G</t>
  </si>
  <si>
    <t>NM_004681.4:c.337+190T&gt;G</t>
  </si>
  <si>
    <t>Hemizygosis</t>
  </si>
  <si>
    <t>Iran</t>
  </si>
  <si>
    <t>chrY:g.2123393G&gt;T  (if liftover is correct)</t>
  </si>
  <si>
    <t>3 (but all are controls)</t>
  </si>
  <si>
    <t>These  is only valid assuming the reference genome was not hg19 or 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</si>
</sst>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41" zoomScale="70" zoomScaleNormal="70" workbookViewId="0">
      <selection activeCell="D53" sqref="D53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20">
        <v>44069</v>
      </c>
      <c r="C4" s="10"/>
    </row>
    <row r="5" spans="1:3">
      <c r="A5" s="17" t="s">
        <v>8</v>
      </c>
      <c r="B5" t="s">
        <v>9</v>
      </c>
      <c r="C5" s="8" t="s">
        <v>10</v>
      </c>
    </row>
    <row r="6" spans="1:3">
      <c r="A6" s="17" t="s">
        <v>11</v>
      </c>
      <c r="B6" s="2" t="s">
        <v>12</v>
      </c>
      <c r="C6" s="8" t="s">
        <v>13</v>
      </c>
    </row>
    <row r="7" spans="1:3">
      <c r="A7" s="17" t="s">
        <v>14</v>
      </c>
      <c r="B7" s="2" t="s">
        <v>15</v>
      </c>
      <c r="C7" s="8" t="s">
        <v>16</v>
      </c>
    </row>
    <row r="8" spans="1:3">
      <c r="A8" s="17" t="s">
        <v>17</v>
      </c>
      <c r="B8" s="2">
        <v>31579209</v>
      </c>
      <c r="C8" s="2" t="s">
        <v>18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v>2</v>
      </c>
    </row>
    <row r="12" spans="1:3">
      <c r="A12" s="17" t="s">
        <v>21</v>
      </c>
      <c r="B12" s="2">
        <v>2</v>
      </c>
    </row>
    <row r="13" spans="1:3">
      <c r="A13" s="17" t="s">
        <v>22</v>
      </c>
      <c r="B13" s="2">
        <f>ABS(B11-B12)</f>
        <v>0</v>
      </c>
    </row>
    <row r="14" spans="1:3">
      <c r="A14" s="17" t="s">
        <v>23</v>
      </c>
      <c r="B14" s="2" t="s">
        <v>24</v>
      </c>
      <c r="C14" s="8" t="s">
        <v>25</v>
      </c>
    </row>
    <row r="15" spans="1:3" s="12" customFormat="1">
      <c r="A15" s="12" t="s">
        <v>26</v>
      </c>
      <c r="B15" s="12">
        <f>AVERAGE(B11:B12)</f>
        <v>2</v>
      </c>
    </row>
    <row r="16" spans="1:3" s="12" customFormat="1">
      <c r="A16" s="12" t="s">
        <v>27</v>
      </c>
      <c r="B16" s="12" t="s">
        <v>28</v>
      </c>
    </row>
    <row r="18" spans="1:9" s="11" customFormat="1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>
      <c r="A19" s="5" t="s">
        <v>35</v>
      </c>
      <c r="B19" s="5" t="s">
        <v>36</v>
      </c>
      <c r="C19" s="5" t="s">
        <v>36</v>
      </c>
      <c r="D19" s="7" t="s">
        <v>37</v>
      </c>
    </row>
    <row r="20" spans="1:9">
      <c r="A20" s="2" t="s">
        <v>38</v>
      </c>
      <c r="B20" s="2" t="s">
        <v>39</v>
      </c>
      <c r="C20" s="2" t="s">
        <v>40</v>
      </c>
      <c r="D20" s="8" t="s">
        <v>41</v>
      </c>
      <c r="E20" s="5"/>
    </row>
    <row r="21" spans="1:9">
      <c r="A21" s="2" t="s">
        <v>42</v>
      </c>
      <c r="B21" s="2" t="s">
        <v>39</v>
      </c>
      <c r="C21" s="2" t="s">
        <v>43</v>
      </c>
      <c r="D21" s="8" t="s">
        <v>41</v>
      </c>
    </row>
    <row r="22" spans="1:9">
      <c r="A22" s="2" t="s">
        <v>44</v>
      </c>
      <c r="B22" s="3"/>
      <c r="C22" s="1" t="s">
        <v>45</v>
      </c>
      <c r="D22" s="9" t="s">
        <v>46</v>
      </c>
    </row>
    <row r="23" spans="1:9" s="12" customFormat="1">
      <c r="A23" s="12" t="s">
        <v>47</v>
      </c>
      <c r="B23" s="12" t="s">
        <v>39</v>
      </c>
      <c r="C23" s="12" t="s">
        <v>40</v>
      </c>
      <c r="D23" s="13"/>
    </row>
    <row r="25" spans="1:9" s="4" customFormat="1">
      <c r="A25" s="4" t="s">
        <v>48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49</v>
      </c>
      <c r="G25" s="4" t="s">
        <v>50</v>
      </c>
      <c r="H25" s="4" t="s">
        <v>51</v>
      </c>
      <c r="I25" s="4" t="s">
        <v>2</v>
      </c>
    </row>
    <row r="26" spans="1:9">
      <c r="A26" s="2" t="s">
        <v>52</v>
      </c>
      <c r="B26" s="2" t="s">
        <v>53</v>
      </c>
      <c r="C26" s="2" t="s">
        <v>54</v>
      </c>
      <c r="D26" s="2">
        <v>31579209</v>
      </c>
      <c r="F26" s="2" t="s">
        <v>55</v>
      </c>
      <c r="G26" s="2">
        <v>0</v>
      </c>
      <c r="H26" s="2">
        <v>0</v>
      </c>
    </row>
    <row r="27" spans="1:9">
      <c r="A27" s="2" t="s">
        <v>56</v>
      </c>
      <c r="B27" s="2">
        <v>1</v>
      </c>
      <c r="C27" s="2">
        <v>1</v>
      </c>
      <c r="D27" s="2">
        <v>31579209</v>
      </c>
      <c r="F27" s="2" t="s">
        <v>57</v>
      </c>
      <c r="G27" s="2">
        <v>1</v>
      </c>
      <c r="H27" s="2">
        <v>1</v>
      </c>
      <c r="I27" s="8" t="s">
        <v>58</v>
      </c>
    </row>
    <row r="28" spans="1:9">
      <c r="A28" s="2" t="s">
        <v>59</v>
      </c>
      <c r="B28" s="2">
        <v>0</v>
      </c>
      <c r="C28" s="2" t="s">
        <v>55</v>
      </c>
      <c r="D28" s="5"/>
      <c r="F28" s="2" t="s">
        <v>60</v>
      </c>
      <c r="G28" s="2">
        <v>0</v>
      </c>
      <c r="H28" s="2">
        <v>0</v>
      </c>
    </row>
    <row r="29" spans="1:9">
      <c r="A29" s="2" t="s">
        <v>61</v>
      </c>
      <c r="B29" s="2">
        <v>0</v>
      </c>
      <c r="C29" s="2" t="s">
        <v>55</v>
      </c>
      <c r="D29" s="5"/>
      <c r="F29" s="2" t="s">
        <v>62</v>
      </c>
      <c r="G29" s="2">
        <v>0</v>
      </c>
      <c r="H29" s="2">
        <v>0</v>
      </c>
    </row>
    <row r="30" spans="1:9">
      <c r="A30" s="2" t="s">
        <v>63</v>
      </c>
      <c r="B30" s="2">
        <v>0</v>
      </c>
      <c r="C30" s="2">
        <v>3</v>
      </c>
      <c r="D30" s="2">
        <v>31579209</v>
      </c>
      <c r="F30" s="2" t="s">
        <v>55</v>
      </c>
      <c r="G30" s="2">
        <v>0</v>
      </c>
      <c r="H30" s="2">
        <v>0</v>
      </c>
    </row>
    <row r="31" spans="1:9">
      <c r="A31" s="2" t="s">
        <v>64</v>
      </c>
      <c r="B31" s="2">
        <v>0</v>
      </c>
      <c r="C31" s="2">
        <v>0</v>
      </c>
      <c r="D31" s="5"/>
      <c r="F31" s="2" t="s">
        <v>65</v>
      </c>
      <c r="G31" s="2">
        <v>0</v>
      </c>
      <c r="H31" s="2">
        <v>0</v>
      </c>
    </row>
    <row r="32" spans="1:9">
      <c r="A32" s="2" t="s">
        <v>66</v>
      </c>
      <c r="B32" s="2">
        <v>0</v>
      </c>
      <c r="C32" s="2">
        <v>0</v>
      </c>
      <c r="F32" s="2" t="s">
        <v>67</v>
      </c>
      <c r="G32" s="2">
        <v>0</v>
      </c>
      <c r="H32" s="2">
        <v>0</v>
      </c>
      <c r="I32" s="8" t="s">
        <v>68</v>
      </c>
    </row>
    <row r="33" spans="1:9" s="14" customFormat="1">
      <c r="F33" s="12" t="s">
        <v>69</v>
      </c>
      <c r="G33" s="12">
        <f>SUM(G27:G32)</f>
        <v>1</v>
      </c>
      <c r="H33" s="12">
        <f>SUM(H27:H32)</f>
        <v>1</v>
      </c>
    </row>
    <row r="35" spans="1:9" s="11" customFormat="1">
      <c r="A35" s="4" t="s">
        <v>70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49</v>
      </c>
      <c r="G35" s="4" t="s">
        <v>71</v>
      </c>
      <c r="H35" s="4"/>
      <c r="I35" s="4" t="s">
        <v>2</v>
      </c>
    </row>
    <row r="36" spans="1:9">
      <c r="A36" s="2" t="s">
        <v>72</v>
      </c>
      <c r="B36" s="2" t="s">
        <v>73</v>
      </c>
      <c r="C36" s="2" t="s">
        <v>74</v>
      </c>
      <c r="D36" s="2" t="s">
        <v>75</v>
      </c>
      <c r="F36" s="2" t="s">
        <v>76</v>
      </c>
      <c r="G36" s="2">
        <v>1</v>
      </c>
      <c r="H36" s="2">
        <v>1</v>
      </c>
      <c r="I36" s="8" t="s">
        <v>77</v>
      </c>
    </row>
    <row r="37" spans="1:9">
      <c r="A37" s="2" t="s">
        <v>78</v>
      </c>
      <c r="B37" s="2" t="s">
        <v>79</v>
      </c>
      <c r="C37" s="2" t="s">
        <v>55</v>
      </c>
      <c r="F37" s="2" t="s">
        <v>80</v>
      </c>
      <c r="G37" s="2">
        <v>0</v>
      </c>
      <c r="H37" s="2">
        <v>0</v>
      </c>
      <c r="I37" s="8" t="s">
        <v>81</v>
      </c>
    </row>
    <row r="38" spans="1:9">
      <c r="A38" s="2" t="s">
        <v>82</v>
      </c>
      <c r="B38" s="2" t="s">
        <v>79</v>
      </c>
      <c r="C38" s="2" t="s">
        <v>55</v>
      </c>
      <c r="F38" s="2" t="s">
        <v>83</v>
      </c>
      <c r="G38" s="2">
        <v>0</v>
      </c>
      <c r="H38" s="2">
        <v>0</v>
      </c>
    </row>
    <row r="39" spans="1:9">
      <c r="A39" s="2" t="s">
        <v>84</v>
      </c>
      <c r="B39" s="2" t="s">
        <v>79</v>
      </c>
      <c r="C39" s="2" t="s">
        <v>79</v>
      </c>
      <c r="D39" s="5"/>
      <c r="F39" s="2" t="s">
        <v>85</v>
      </c>
      <c r="G39" s="2">
        <v>0</v>
      </c>
      <c r="H39" s="2">
        <v>0</v>
      </c>
    </row>
    <row r="40" spans="1:9">
      <c r="A40" s="2" t="s">
        <v>86</v>
      </c>
      <c r="B40" s="2" t="s">
        <v>79</v>
      </c>
      <c r="C40" s="2" t="s">
        <v>55</v>
      </c>
      <c r="F40" s="2" t="s">
        <v>87</v>
      </c>
      <c r="G40" s="2">
        <v>0</v>
      </c>
      <c r="H40" s="2">
        <v>0</v>
      </c>
      <c r="I40" s="8" t="s">
        <v>88</v>
      </c>
    </row>
    <row r="41" spans="1:9">
      <c r="A41" s="2" t="s">
        <v>89</v>
      </c>
      <c r="B41" s="2" t="s">
        <v>90</v>
      </c>
      <c r="C41" s="2" t="s">
        <v>55</v>
      </c>
      <c r="F41" s="2" t="s">
        <v>91</v>
      </c>
      <c r="G41" s="2">
        <v>0</v>
      </c>
      <c r="H41" s="2">
        <v>0</v>
      </c>
      <c r="I41" s="8" t="s">
        <v>88</v>
      </c>
    </row>
    <row r="42" spans="1:9">
      <c r="A42" s="2" t="s">
        <v>92</v>
      </c>
      <c r="B42" s="2" t="s">
        <v>55</v>
      </c>
      <c r="C42" s="3"/>
      <c r="F42" s="2" t="s">
        <v>55</v>
      </c>
      <c r="G42" s="2">
        <v>0</v>
      </c>
      <c r="H42" s="2">
        <v>0</v>
      </c>
    </row>
    <row r="43" spans="1:9" s="14" customFormat="1">
      <c r="F43" s="12" t="s">
        <v>69</v>
      </c>
      <c r="G43" s="12">
        <f>SUM(G36:G42)</f>
        <v>1</v>
      </c>
      <c r="H43" s="12">
        <f>SUM(H36:H41)</f>
        <v>1</v>
      </c>
    </row>
    <row r="45" spans="1:9" s="4" customFormat="1">
      <c r="A45" s="4" t="s">
        <v>93</v>
      </c>
      <c r="B45" s="4" t="s">
        <v>30</v>
      </c>
      <c r="C45" s="4" t="s">
        <v>1</v>
      </c>
      <c r="D45" s="4" t="s">
        <v>32</v>
      </c>
      <c r="E45" s="4" t="s">
        <v>33</v>
      </c>
      <c r="F45" s="4" t="s">
        <v>34</v>
      </c>
    </row>
    <row r="46" spans="1:9">
      <c r="A46" s="2" t="s">
        <v>94</v>
      </c>
      <c r="B46" s="2" t="s">
        <v>95</v>
      </c>
      <c r="C46" s="2" t="s">
        <v>96</v>
      </c>
      <c r="D46" s="8" t="s">
        <v>97</v>
      </c>
    </row>
    <row r="47" spans="1:9">
      <c r="A47" s="2" t="s">
        <v>98</v>
      </c>
      <c r="B47" s="2" t="s">
        <v>99</v>
      </c>
      <c r="C47" s="2" t="s">
        <v>99</v>
      </c>
      <c r="D47" s="8" t="s">
        <v>100</v>
      </c>
    </row>
    <row r="48" spans="1:9">
      <c r="A48" s="2" t="s">
        <v>101</v>
      </c>
      <c r="B48" s="2" t="s">
        <v>102</v>
      </c>
      <c r="C48" s="2" t="s">
        <v>43</v>
      </c>
      <c r="D48" s="8" t="s">
        <v>103</v>
      </c>
    </row>
    <row r="49" spans="1:4">
      <c r="A49" s="2" t="s">
        <v>104</v>
      </c>
      <c r="B49" s="2" t="s">
        <v>15</v>
      </c>
      <c r="C49" s="2" t="s">
        <v>43</v>
      </c>
      <c r="D49" s="8" t="s">
        <v>105</v>
      </c>
    </row>
    <row r="50" spans="1:4">
      <c r="A50" s="2" t="s">
        <v>106</v>
      </c>
      <c r="B50" s="2" t="s">
        <v>107</v>
      </c>
      <c r="C50" s="2" t="s">
        <v>107</v>
      </c>
      <c r="D50" s="8" t="s">
        <v>108</v>
      </c>
    </row>
    <row r="51" spans="1:4">
      <c r="A51" s="2" t="s">
        <v>109</v>
      </c>
      <c r="B51" s="2" t="s">
        <v>110</v>
      </c>
      <c r="C51" s="2" t="s">
        <v>43</v>
      </c>
      <c r="D51" s="8" t="s">
        <v>111</v>
      </c>
    </row>
    <row r="52" spans="1:4">
      <c r="A52" s="2" t="s">
        <v>112</v>
      </c>
      <c r="B52" s="2" t="s">
        <v>55</v>
      </c>
      <c r="C52" s="2" t="s">
        <v>43</v>
      </c>
      <c r="D52" s="8" t="s">
        <v>113</v>
      </c>
    </row>
    <row r="53" spans="1:4" s="1" customFormat="1">
      <c r="A53" s="1" t="s">
        <v>114</v>
      </c>
      <c r="B53" s="2" t="s">
        <v>55</v>
      </c>
      <c r="C53" s="2" t="s">
        <v>55</v>
      </c>
      <c r="D53" s="19" t="s">
        <v>115</v>
      </c>
    </row>
    <row r="54" spans="1:4" s="1" customFormat="1">
      <c r="A54" s="1" t="s">
        <v>116</v>
      </c>
      <c r="B54" s="2" t="s">
        <v>55</v>
      </c>
      <c r="D54" s="19" t="s">
        <v>115</v>
      </c>
    </row>
    <row r="55" spans="1:4" s="1" customFormat="1">
      <c r="A55" s="1" t="s">
        <v>117</v>
      </c>
      <c r="B55" s="2" t="s">
        <v>39</v>
      </c>
      <c r="D55" s="19" t="s">
        <v>115</v>
      </c>
    </row>
    <row r="56" spans="1:4" s="1" customFormat="1">
      <c r="A56" s="1" t="s">
        <v>118</v>
      </c>
      <c r="B56" s="2" t="s">
        <v>79</v>
      </c>
      <c r="D56" s="19" t="s">
        <v>115</v>
      </c>
    </row>
    <row r="57" spans="1:4" s="1" customFormat="1">
      <c r="A57" s="1" t="s">
        <v>119</v>
      </c>
      <c r="B57" s="2"/>
      <c r="D57" s="19" t="s">
        <v>115</v>
      </c>
    </row>
    <row r="58" spans="1:4" s="1" customFormat="1">
      <c r="A58" s="1" t="s">
        <v>120</v>
      </c>
      <c r="B58" s="2"/>
      <c r="D58" s="19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" defaultRowHeight="15"/>
  <cols>
    <col min="2" max="2" width="14" customWidth="1"/>
  </cols>
  <sheetData>
    <row r="1" spans="1:2">
      <c r="A1" s="15">
        <v>1</v>
      </c>
      <c r="B1" s="15" t="s">
        <v>28</v>
      </c>
    </row>
    <row r="2" spans="1:2">
      <c r="A2" s="16">
        <v>2</v>
      </c>
      <c r="B2" s="16" t="s">
        <v>28</v>
      </c>
    </row>
    <row r="3" spans="1:2">
      <c r="A3" s="16">
        <v>3</v>
      </c>
      <c r="B3" s="16" t="s">
        <v>122</v>
      </c>
    </row>
    <row r="4" spans="1:2">
      <c r="A4" s="16">
        <v>4</v>
      </c>
      <c r="B4" s="16" t="s">
        <v>122</v>
      </c>
    </row>
    <row r="5" spans="1:2">
      <c r="A5" s="16">
        <v>5</v>
      </c>
      <c r="B5" s="16" t="s">
        <v>122</v>
      </c>
    </row>
    <row r="6" spans="1:2">
      <c r="A6" s="16">
        <v>6</v>
      </c>
      <c r="B6" s="16" t="s">
        <v>122</v>
      </c>
    </row>
    <row r="7" spans="1:2">
      <c r="A7" s="16">
        <v>7</v>
      </c>
      <c r="B7" s="16" t="s">
        <v>122</v>
      </c>
    </row>
    <row r="8" spans="1:2">
      <c r="A8" s="16">
        <v>8</v>
      </c>
      <c r="B8" s="16" t="s">
        <v>122</v>
      </c>
    </row>
    <row r="9" spans="1:2">
      <c r="A9" s="16">
        <v>9</v>
      </c>
      <c r="B9" s="16" t="s">
        <v>123</v>
      </c>
    </row>
    <row r="10" spans="1:2">
      <c r="A10" s="16">
        <v>10</v>
      </c>
      <c r="B10" s="16" t="s">
        <v>123</v>
      </c>
    </row>
    <row r="11" spans="1:2">
      <c r="A11" s="16">
        <v>11</v>
      </c>
      <c r="B11" s="16" t="s">
        <v>123</v>
      </c>
    </row>
    <row r="12" spans="1:2">
      <c r="A12" s="16">
        <v>12</v>
      </c>
      <c r="B12" s="16" t="s">
        <v>123</v>
      </c>
    </row>
    <row r="13" spans="1:2">
      <c r="A13" s="16">
        <v>13</v>
      </c>
      <c r="B13" s="16" t="s">
        <v>124</v>
      </c>
    </row>
    <row r="14" spans="1:2">
      <c r="A14" s="16">
        <v>14</v>
      </c>
      <c r="B14" s="16" t="s">
        <v>124</v>
      </c>
    </row>
    <row r="15" spans="1:2">
      <c r="A15" s="16">
        <v>15</v>
      </c>
      <c r="B15" s="16" t="s">
        <v>124</v>
      </c>
    </row>
    <row r="16" spans="1:2">
      <c r="A16" s="16">
        <v>16</v>
      </c>
      <c r="B16" s="16" t="s">
        <v>125</v>
      </c>
    </row>
    <row r="17" spans="1:2">
      <c r="A17" s="16">
        <v>17</v>
      </c>
      <c r="B17" s="1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F7" sqref="F7"/>
    </sheetView>
  </sheetViews>
  <sheetFormatPr defaultColWidth="9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6" customFormat="1">
      <c r="A2" s="4" t="s">
        <v>127</v>
      </c>
      <c r="B2" s="4" t="s">
        <v>128</v>
      </c>
      <c r="C2" s="4" t="s">
        <v>129</v>
      </c>
      <c r="D2" s="4" t="s">
        <v>130</v>
      </c>
      <c r="E2" s="4" t="s">
        <v>131</v>
      </c>
      <c r="F2" s="4" t="s">
        <v>132</v>
      </c>
      <c r="G2" s="4" t="s">
        <v>133</v>
      </c>
      <c r="H2" s="4" t="s">
        <v>134</v>
      </c>
      <c r="I2" s="4" t="s">
        <v>33</v>
      </c>
      <c r="J2" s="6" t="s">
        <v>34</v>
      </c>
    </row>
    <row r="3" spans="1:10">
      <c r="A3" t="s">
        <v>135</v>
      </c>
      <c r="B3" t="s">
        <v>136</v>
      </c>
      <c r="C3" t="s">
        <v>137</v>
      </c>
      <c r="D3" t="s">
        <v>138</v>
      </c>
      <c r="E3" t="s">
        <v>139</v>
      </c>
      <c r="F3" t="s">
        <v>139</v>
      </c>
      <c r="G3" t="s">
        <v>140</v>
      </c>
      <c r="H3" t="s">
        <v>141</v>
      </c>
      <c r="I3">
        <v>31579209</v>
      </c>
      <c r="J3" t="s">
        <v>142</v>
      </c>
    </row>
    <row r="4" spans="1:10">
      <c r="A4" t="s">
        <v>143</v>
      </c>
      <c r="B4" s="21" t="s">
        <v>144</v>
      </c>
      <c r="C4" t="s">
        <v>137</v>
      </c>
      <c r="D4" t="s">
        <v>145</v>
      </c>
      <c r="E4" t="s">
        <v>139</v>
      </c>
      <c r="F4" t="s">
        <v>139</v>
      </c>
      <c r="G4">
        <v>1</v>
      </c>
      <c r="H4" t="s">
        <v>146</v>
      </c>
      <c r="I4" s="2">
        <v>31579209</v>
      </c>
    </row>
    <row r="5" spans="1:10">
      <c r="A5" t="s">
        <v>147</v>
      </c>
      <c r="B5" t="s">
        <v>43</v>
      </c>
      <c r="C5" t="s">
        <v>137</v>
      </c>
      <c r="D5" t="s">
        <v>138</v>
      </c>
      <c r="E5" t="s">
        <v>139</v>
      </c>
      <c r="F5" t="s">
        <v>139</v>
      </c>
      <c r="G5" t="s">
        <v>148</v>
      </c>
      <c r="H5" t="s">
        <v>141</v>
      </c>
      <c r="I5">
        <v>31579209</v>
      </c>
      <c r="J5" t="s">
        <v>149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2020-10-05T07:27:46Z</dcterms:modified>
  <cp:category/>
  <cp:contentStatus/>
</cp:coreProperties>
</file>