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C1A74010-EC3F-4AAF-A311-C9781079A558}" xr6:coauthVersionLast="45" xr6:coauthVersionMax="45" xr10:uidLastSave="{00000000-0000-0000-0000-000000000000}"/>
  <bookViews>
    <workbookView xWindow="5712" yWindow="156" windowWidth="17280" windowHeight="8964" firstSheet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<sst xmlns="http://schemas.openxmlformats.org/spreadsheetml/2006/main" count="648" uniqueCount="328">
  <si>
    <t>Basic information</t>
  </si>
  <si>
    <t>Answer</t>
  </si>
  <si>
    <t>Extra info</t>
  </si>
  <si>
    <t>Assessor code reviewer 1</t>
  </si>
  <si>
    <t>RH</t>
  </si>
  <si>
    <t>Assessor code reviewer 2</t>
  </si>
  <si>
    <t>RG</t>
  </si>
  <si>
    <t>Date of curation</t>
  </si>
  <si>
    <t>14-12-2020</t>
  </si>
  <si>
    <t>Curated gene</t>
  </si>
  <si>
    <t>CHD7</t>
  </si>
  <si>
    <t>HUGO approved gene name</t>
  </si>
  <si>
    <t>Possible synonyms used for gene name</t>
  </si>
  <si>
    <t>KIAA1416; FLJ20357; FLJ20361; KAL5; CRG; HH5; IS3;</t>
  </si>
  <si>
    <t>Alternative names used in literature</t>
  </si>
  <si>
    <t xml:space="preserve">Curated phenotype </t>
  </si>
  <si>
    <t>Hypogonadotropic Hypogonadism</t>
  </si>
  <si>
    <t>Full name including OMIM disease ID or OMIM Phenotype series ID</t>
  </si>
  <si>
    <t>References describing patients</t>
  </si>
  <si>
    <t xml:space="preserve">18834967; 19021638; 21682876; 22035731; 22399515; 22724017; 24732674; 25064402; 25383892; 25472840; 28209183; 28833369; 30098700; 30669598; 30733481; 31200363; 31219235; 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</si>
  <si>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</si>
  <si>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</si>
  <si>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</si>
  <si>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</si>
  <si>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</si>
  <si>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</si>
  <si>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</si>
  <si>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</si>
  <si>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</si>
  <si>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</si>
  <si>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</si>
  <si>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</si>
  <si>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</si>
  <si>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</si>
  <si>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</si>
  <si>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</si>
  <si>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</si>
  <si>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</si>
  <si>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</si>
  <si>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</si>
  <si>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</si>
  <si>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</si>
  <si>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</si>
  <si>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</si>
  <si>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pLI=1; LOEUF=0.076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</si>
  <si>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</si>
  <si>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</si>
  <si>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</si>
  <si>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</si>
  <si>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</si>
  <si>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</si>
  <si>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</si>
  <si>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Sanger Sequencing</t>
  </si>
  <si>
    <t>N/A</t>
  </si>
  <si>
    <t>Number of unrelated patients described consistent with inheritance pattern</t>
  </si>
  <si>
    <t>&gt;10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</si>
  <si>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</si>
  <si>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</si>
  <si>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</si>
  <si>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</si>
  <si>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</si>
  <si>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</si>
  <si>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-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</si>
  <si>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</si>
  <si>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</si>
  <si>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</si>
  <si>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</si>
  <si>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 xml:space="preserve">19021638; 21682876; 22035731; 22399515; 22724017; 24732674; 25064402; 25383892; 25472840; 28209183; 28833369; 30098700; 30669598; 30733481; 31200363; 31219235; 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</si>
  <si>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</si>
  <si>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</si>
  <si>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</si>
  <si>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</si>
  <si>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</si>
  <si>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</si>
  <si>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</si>
  <si>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Including SOX9, TWIST, SLUG among others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</si>
  <si>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</si>
  <si>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</si>
  <si>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</si>
  <si>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</si>
  <si>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</si>
  <si>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</si>
  <si>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</si>
  <si>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</si>
  <si>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Loss-of-function</t>
  </si>
  <si>
    <t>Male mice have reduced fertility</t>
  </si>
  <si>
    <t>1 pt determination of mutational mechanism</t>
  </si>
  <si>
    <t>Gene function in vivo related to pathology of human disease</t>
  </si>
  <si>
    <t>Partially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</si>
  <si>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</si>
  <si>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</si>
  <si>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</si>
  <si>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Mice</t>
  </si>
  <si>
    <t>1 pt phenotype and genotype match human disease</t>
  </si>
  <si>
    <t>Disease models used</t>
  </si>
  <si>
    <t>Step 4: Additional phenotype information</t>
  </si>
  <si>
    <t>Type of infertility</t>
  </si>
  <si>
    <t>Endocrine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</si>
  <si>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</si>
  <si>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</si>
  <si>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</si>
  <si>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</si>
  <si>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</si>
  <si>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neural development and 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</si>
  <si>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</si>
  <si>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</si>
  <si>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Hypogonadotropic hypogonadism 5 with or without anosmia OMIM:613270</t>
  </si>
  <si>
    <t>Name of defect and OMIM ID/phenotypic series</t>
  </si>
  <si>
    <t>Expected results semen analysis</t>
  </si>
  <si>
    <t>Azoospermia/Oligozoospermia</t>
  </si>
  <si>
    <t>Normozoospermia/oligozoospermia/azoospermia/teratozoospermia/asthenozoospermia : specific details visible under light microscope</t>
  </si>
  <si>
    <t>Expected testicular phenotype</t>
  </si>
  <si>
    <t>Cryptorchidism</t>
  </si>
  <si>
    <t>Germ cell arrest/Hypospermatogenesis/Sertoli cell only/Tubular shadows</t>
  </si>
  <si>
    <t>Expected results TESE</t>
  </si>
  <si>
    <t>Variable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</si>
  <si>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</si>
  <si>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</si>
  <si>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</si>
  <si>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</si>
  <si>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</si>
  <si>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</si>
  <si>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</si>
  <si>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</si>
  <si>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</si>
  <si>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</si>
  <si>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</si>
  <si>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</si>
  <si>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</si>
  <si>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</si>
  <si>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</si>
  <si>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</si>
  <si>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</si>
  <si>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</si>
  <si>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</si>
  <si>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chr8:g.61728948C&gt;T</t>
  </si>
  <si>
    <t>NM_017780.4:c.2501C&gt;T</t>
  </si>
  <si>
    <t>p.Ser834Phe</t>
  </si>
  <si>
    <t>Heterozygous</t>
  </si>
  <si>
    <t>Likely Pathogenic (Class 4)</t>
  </si>
  <si>
    <t>USA</t>
  </si>
  <si>
    <t>chr8:g.61654155A&gt;G</t>
  </si>
  <si>
    <t>NM_017780.4:c.164A&gt;G</t>
  </si>
  <si>
    <t>p.His55Arg</t>
  </si>
  <si>
    <t>Uncertain Significance (Class 3)</t>
  </si>
  <si>
    <t>chr8:g.61777863G&gt;A</t>
  </si>
  <si>
    <t>NM_017780.4:c.8365G&gt;A</t>
  </si>
  <si>
    <t>p.Ala2789Thr</t>
  </si>
  <si>
    <t>Turkey</t>
  </si>
  <si>
    <t>chr8:g.61778137C&gt;T</t>
  </si>
  <si>
    <t>NM_017780.4:c.8639C&gt;T</t>
  </si>
  <si>
    <t>p.Pro2880Leu</t>
  </si>
  <si>
    <t>chr8:g.61778340A&gt;G</t>
  </si>
  <si>
    <t>NM_017780.4:c.8842A&gt;G</t>
  </si>
  <si>
    <t>p.Lys2948Glu</t>
  </si>
  <si>
    <t>chr8:g.61778301G&gt;T</t>
  </si>
  <si>
    <t>NM_017780.4:c.8803G&gt;T</t>
  </si>
  <si>
    <t>p.Glu2935Ter</t>
  </si>
  <si>
    <t>Pathogenic (Class 5)</t>
  </si>
  <si>
    <t>Japanese</t>
  </si>
  <si>
    <t>de novo</t>
  </si>
  <si>
    <t>chr8:g.61765631T&gt;A</t>
  </si>
  <si>
    <t>NM_017780.4:c.6347T&gt;A</t>
  </si>
  <si>
    <t>p.Ile2116Asn</t>
  </si>
  <si>
    <t>chr8:g.61765232C&gt;T</t>
  </si>
  <si>
    <t>NM_017780.4:c.6070C&gt;T</t>
  </si>
  <si>
    <t>p.Arg2024Ter</t>
  </si>
  <si>
    <t>North American</t>
  </si>
  <si>
    <t>chr8:g.61775123C&gt;T</t>
  </si>
  <si>
    <t>NM_017780.4:c.7988C&gt;T</t>
  </si>
  <si>
    <t>p.Ala2663Val</t>
  </si>
  <si>
    <t>Finland</t>
  </si>
  <si>
    <t>USA (?)</t>
  </si>
  <si>
    <t>repeated</t>
  </si>
  <si>
    <t>chr8:g.61761625G&gt;A</t>
  </si>
  <si>
    <t>NM_017780.4:c.5316G&gt;A</t>
  </si>
  <si>
    <t>p.Trp1772Ter</t>
  </si>
  <si>
    <t>Dutch</t>
  </si>
  <si>
    <t>chr8:g.61765606G&gt;A</t>
  </si>
  <si>
    <t>NM_017780.4:c.6322G&gt;A</t>
  </si>
  <si>
    <t>p.Gly2108Arg</t>
  </si>
  <si>
    <t>chr8:g.61654142C&gt;T</t>
  </si>
  <si>
    <t>NM_017780.4:c.151C&gt;T</t>
  </si>
  <si>
    <t>p.Gln51Ter</t>
  </si>
  <si>
    <t>chr8:g.61774750_61774759del</t>
  </si>
  <si>
    <t>NM_017780.4:c.7832_7841delAGAATGCAGA</t>
  </si>
  <si>
    <t>p.Lys2611MetfsTer25</t>
  </si>
  <si>
    <t>Danish</t>
  </si>
  <si>
    <t>chr8:g.61720774A&gt;C</t>
  </si>
  <si>
    <t>NM_017780.4:c.2443-2A&gt;C</t>
  </si>
  <si>
    <t>chr8:g.61765844G&gt;A</t>
  </si>
  <si>
    <t>NM_017780.4:c.6560G&gt;A</t>
  </si>
  <si>
    <t>p.Cys2187Tyr</t>
  </si>
  <si>
    <t>chr8:g.61735097G&gt;A</t>
  </si>
  <si>
    <t>NM_017780.4:c.2993G&gt;A</t>
  </si>
  <si>
    <t>p.Gly998Glu</t>
  </si>
  <si>
    <t>chr8:g.61765964C&gt;G</t>
  </si>
  <si>
    <t>NM_017780.4:c.6680C&gt;G</t>
  </si>
  <si>
    <t>p.Thr2227Ser</t>
  </si>
  <si>
    <t>Same patient as one on line 23</t>
  </si>
  <si>
    <t>chr8:g.61749441T&gt;C</t>
  </si>
  <si>
    <t>NM_017780.4:c.4055T&gt;C</t>
  </si>
  <si>
    <t>p.Phe1352Ser</t>
  </si>
  <si>
    <t>chr8:g.61765477C&gt;T</t>
  </si>
  <si>
    <t>NM_017780.4:c.6193C&gt;T</t>
  </si>
  <si>
    <t>p.Arg2065Cys</t>
  </si>
  <si>
    <t>chr8:g.61777639C&gt;T</t>
  </si>
  <si>
    <t>NM_017780.4:c.8141C&gt;T</t>
  </si>
  <si>
    <t>p.Ala2714Val</t>
  </si>
  <si>
    <t>chr8:g.61765478G&gt;A</t>
  </si>
  <si>
    <t>NM_017780.4:c.6194G&gt;A</t>
  </si>
  <si>
    <t>p.Arg2065His</t>
  </si>
  <si>
    <t>chr8:g.61655556G&gt;T</t>
  </si>
  <si>
    <t>NM_017780.4:c.1565G&gt;T</t>
  </si>
  <si>
    <t>p.Gly522Val</t>
  </si>
  <si>
    <t>Benign (Class 1)</t>
  </si>
  <si>
    <t>Indonesian</t>
  </si>
  <si>
    <t>chr8:g.61713055C&gt;T</t>
  </si>
  <si>
    <t>NM_017780.4:c.2347C&gt;T</t>
  </si>
  <si>
    <t>p.Pro783Ser</t>
  </si>
  <si>
    <t>chr8:g.61736444A&gt;G</t>
  </si>
  <si>
    <t>NM_017780.4:c.3247A&gt;G</t>
  </si>
  <si>
    <t>p.Thr1083Ala</t>
  </si>
  <si>
    <t>Chinese</t>
  </si>
  <si>
    <t>chr8:g.61768552C&gt;T</t>
  </si>
  <si>
    <t>NM_017780.4:c.6955C&gt;T</t>
  </si>
  <si>
    <t>p.Arg2319Cys</t>
  </si>
  <si>
    <t>chr8:g.61777692G&gt;A</t>
  </si>
  <si>
    <t>NM_017780.4:c.8194G&gt;A</t>
  </si>
  <si>
    <t>p.Ala2732Thr</t>
  </si>
  <si>
    <t>Compound Heterozygous</t>
  </si>
  <si>
    <t>chr8:g.61778095C&gt;T</t>
  </si>
  <si>
    <t>NM_017780.4:c.8597C&gt;T</t>
  </si>
  <si>
    <t>p.Ala2866Val</t>
  </si>
  <si>
    <t>chr8:g.61654017_61654018delT</t>
  </si>
  <si>
    <t>NM_017780.4:c.30delT</t>
  </si>
  <si>
    <t>p.Phe10LeufsTer25</t>
  </si>
  <si>
    <t>chr8:g.61655215_61655217delTCC</t>
  </si>
  <si>
    <t>NM_017780.4:c.1230_1232delTCC</t>
  </si>
  <si>
    <t>p.Pro411del</t>
  </si>
  <si>
    <t>chr8:g.61750316C&gt;G</t>
  </si>
  <si>
    <t>NM_017780.4:c.4275C&gt;G</t>
  </si>
  <si>
    <t>p.Phe1425Leu</t>
  </si>
  <si>
    <t>Italian</t>
  </si>
  <si>
    <t>chr8:g.61778170A&gt;G</t>
  </si>
  <si>
    <t>NM_017780.4:c.8672A&gt;G</t>
  </si>
  <si>
    <t>p.Asn2891Ser</t>
  </si>
  <si>
    <t>chr8:g.61712980C&gt;T</t>
  </si>
  <si>
    <t>NM_017780.4:c.2272C&gt;T</t>
  </si>
  <si>
    <t>p.Arg758Cys</t>
  </si>
  <si>
    <t>chr8:g.61749398G&gt;A</t>
  </si>
  <si>
    <t>NM_017780.4:c.4012G&gt;A</t>
  </si>
  <si>
    <t>p.Gly1338Ser</t>
  </si>
  <si>
    <t>chr8:g.61654821C&gt;T</t>
  </si>
  <si>
    <t>NM_017780.4:c.830C&gt;T</t>
  </si>
  <si>
    <t>p.Pro277Leu</t>
  </si>
  <si>
    <t>Likely Benign (Class 2)</t>
  </si>
  <si>
    <t>chr8:g.61655154G&gt;A</t>
  </si>
  <si>
    <t>NM_017780.4:c.1163G&gt;A</t>
  </si>
  <si>
    <t>p.Gly388Glu</t>
  </si>
  <si>
    <t>Portuguese</t>
  </si>
  <si>
    <t>chr8:g.61734359A&gt;C</t>
  </si>
  <si>
    <t>NM_017780.4:c.2708A&gt;C</t>
  </si>
  <si>
    <t>p.His903Pro</t>
  </si>
  <si>
    <t>chr8:g.61736442C&gt;T</t>
  </si>
  <si>
    <t>NM_017780.4:c.3245C&gt;T</t>
  </si>
  <si>
    <t>p.Thr1082Ile</t>
  </si>
  <si>
    <t>chr8:g.61750635G&gt;T</t>
  </si>
  <si>
    <t>NM_017780.4:c.4354G&gt;T</t>
  </si>
  <si>
    <t>p.Val1452Leu</t>
  </si>
  <si>
    <t>chr8:g.61763617A&gt;G</t>
  </si>
  <si>
    <t>NM_017780.4:c.5561A&gt;G</t>
  </si>
  <si>
    <t>p.Asp1854Gly</t>
  </si>
  <si>
    <t>chr8:g.61693851C&gt;T</t>
  </si>
  <si>
    <t>NM_017780.4:c.1958C&gt;T</t>
  </si>
  <si>
    <t>p.Pro653Leu</t>
  </si>
  <si>
    <t>Brasilian</t>
  </si>
  <si>
    <t>chr8:g.61693988A&gt;G</t>
  </si>
  <si>
    <t>NM_017780.4:c.2095A&gt;G</t>
  </si>
  <si>
    <t>p.Ser699Gly</t>
  </si>
  <si>
    <t>chr8:g.61735265G&gt;A</t>
  </si>
  <si>
    <t>NM_017780.4:c.3161G&gt;A</t>
  </si>
  <si>
    <t>p.Arg1054Gln</t>
  </si>
  <si>
    <t>chr8:g.61748826T&gt;C</t>
  </si>
  <si>
    <t>NM_017780.4:c.3973T&gt;C</t>
  </si>
  <si>
    <t>p.Tyr1325His</t>
  </si>
  <si>
    <t>chr8:g.61774887_61774894delGGGAAGAA</t>
  </si>
  <si>
    <t>NM_017780.4:c.7965_7971+1delGAAGAAGG</t>
  </si>
  <si>
    <t>chr8:g.61775203_61775212delAAGCAGTCT</t>
  </si>
  <si>
    <t>NM_017780.4:c.8068_8076delAAGCAGTCT</t>
  </si>
  <si>
    <t>p.Lys2690_Ser2692del</t>
  </si>
  <si>
    <t>chr8:g.61777914C&gt;G</t>
  </si>
  <si>
    <t>NM_017780.4:c.8416C&gt;G</t>
  </si>
  <si>
    <t>p.Leu2806Val</t>
  </si>
  <si>
    <t>chr8:g.61707637C&gt;T</t>
  </si>
  <si>
    <t>NM_017780.4:c.2189C&gt;T</t>
  </si>
  <si>
    <t>p.Thr730Ile</t>
  </si>
  <si>
    <t>Han Chinese</t>
  </si>
  <si>
    <t>NM_017780.4:c.8006dupT</t>
  </si>
  <si>
    <t>p.Pro2670ThrfsTer9</t>
  </si>
  <si>
    <t>Polish</t>
  </si>
  <si>
    <t>Female</t>
  </si>
  <si>
    <t>chr8:g.60856562C&gt;T</t>
  </si>
  <si>
    <t>NM_017780.4:c.7282C&gt;T</t>
  </si>
  <si>
    <t>p.Arg2428Ter</t>
  </si>
  <si>
    <t>Swiss</t>
  </si>
  <si>
    <t>de novo but female</t>
  </si>
  <si>
    <t>chr8:g.60836267T&gt;C</t>
  </si>
  <si>
    <t>chr8:g.60822511G&gt;A</t>
  </si>
  <si>
    <t>NM_017780.4:c.2966G&gt;A</t>
  </si>
  <si>
    <t>p.Cys989Tyr</t>
  </si>
  <si>
    <t>chr8:g.60837716T&gt;G</t>
  </si>
  <si>
    <t>NM_017780.4:c.4234T&gt;G</t>
  </si>
  <si>
    <t>p.Tyr1412Asp</t>
  </si>
  <si>
    <t>chr8:g.60844927T&gt;G</t>
  </si>
  <si>
    <t>NM_017780.4:c.4914T&gt;G</t>
  </si>
  <si>
    <t>p.Asp1638Glu</t>
  </si>
  <si>
    <t>chr8:g.60828748G&gt;A</t>
  </si>
  <si>
    <t>NM_017780.4:c.3464G&gt;A</t>
  </si>
  <si>
    <t>p.Arg1155His</t>
  </si>
  <si>
    <t>Probably damaging</t>
  </si>
  <si>
    <t>chr8:g.60838238G&gt;A</t>
  </si>
  <si>
    <t>NM_017780.4:c.4516G&gt;A</t>
  </si>
  <si>
    <t>p.Gly1506Ser</t>
  </si>
  <si>
    <t>chr8:g.61734475A&gt;G</t>
  </si>
  <si>
    <t>NM_017780.4:c.2824A&gt;G</t>
  </si>
  <si>
    <t>p.Thr942Ala</t>
  </si>
  <si>
    <t>Benign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</si>
</sst>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7"/>
  <sheetViews>
    <sheetView tabSelected="1" topLeftCell="A10" zoomScale="80" zoomScaleNormal="80" workbookViewId="0">
      <selection activeCell="B20" sqref="B20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5" t="s">
        <v>3</v>
      </c>
      <c r="B2" s="22" t="s">
        <v>4</v>
      </c>
      <c r="C2" s="22"/>
    </row>
    <row r="3" spans="1:3">
      <c r="A3" s="15" t="s">
        <v>5</v>
      </c>
      <c r="B3" s="22" t="s">
        <v>6</v>
      </c>
      <c r="C3" s="22"/>
    </row>
    <row r="4" spans="1:3">
      <c r="A4" s="15" t="s">
        <v>7</v>
      </c>
      <c r="B4" s="16" t="s">
        <v>8</v>
      </c>
      <c r="C4" s="8"/>
    </row>
    <row r="5" spans="1:3">
      <c r="A5" s="15" t="s">
        <v>9</v>
      </c>
      <c r="B5" s="18" t="s">
        <v>10</v>
      </c>
      <c r="C5" s="18" t="s">
        <v>11</v>
      </c>
    </row>
    <row r="6" spans="1:3">
      <c r="A6" s="15" t="s">
        <v>12</v>
      </c>
      <c r="B6" s="22" t="s">
        <v>13</v>
      </c>
      <c r="C6" s="18" t="s">
        <v>14</v>
      </c>
    </row>
    <row r="7" spans="1:3">
      <c r="A7" s="15" t="s">
        <v>15</v>
      </c>
      <c r="B7" s="22" t="s">
        <v>16</v>
      </c>
      <c r="C7" s="18" t="s">
        <v>17</v>
      </c>
    </row>
    <row r="8" spans="1:3">
      <c r="A8" s="15" t="s">
        <v>18</v>
      </c>
      <c r="B8" s="22" t="s">
        <v>19</v>
      </c>
      <c r="C8" s="22"/>
    </row>
    <row r="9" spans="1:3">
      <c r="A9" s="15"/>
      <c r="B9" s="22"/>
      <c r="C9" s="22"/>
    </row>
    <row r="10" spans="1:3" s="3" customFormat="1">
      <c r="A10" s="3" t="s">
        <v>20</v>
      </c>
    </row>
    <row r="11" spans="1:3">
      <c r="A11" s="15" t="s">
        <v>21</v>
      </c>
      <c r="B11" s="22">
        <f>G33+G43</f>
        <v>17</v>
      </c>
      <c r="C11" s="22"/>
    </row>
    <row r="12" spans="1:3">
      <c r="A12" s="15" t="s">
        <v>22</v>
      </c>
      <c r="B12" s="22">
        <f>H33+H43</f>
        <v>17</v>
      </c>
      <c r="C12" s="22"/>
    </row>
    <row r="13" spans="1:3">
      <c r="A13" s="15" t="s">
        <v>23</v>
      </c>
      <c r="B13" s="22">
        <f>ABS(B11-B12)</f>
        <v>0</v>
      </c>
      <c r="C13" s="22"/>
    </row>
    <row r="14" spans="1:3">
      <c r="A14" s="15" t="s">
        <v>24</v>
      </c>
      <c r="B14" s="22" t="s">
        <v>25</v>
      </c>
      <c r="C14" s="18" t="s">
        <v>26</v>
      </c>
    </row>
    <row r="15" spans="1:3" s="10" customFormat="1">
      <c r="A15" s="20" t="s">
        <v>27</v>
      </c>
      <c r="B15" s="20">
        <f>AVERAGE(B11:B12)</f>
        <v>17</v>
      </c>
      <c r="C15" s="20"/>
    </row>
    <row r="16" spans="1:3" s="10" customFormat="1">
      <c r="A16" s="20" t="s">
        <v>28</v>
      </c>
      <c r="B16" s="20" t="s">
        <v>29</v>
      </c>
      <c r="C16" s="20"/>
    </row>
    <row r="18" spans="1:9" s="9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19" t="s">
        <v>36</v>
      </c>
      <c r="B19" s="19" t="s">
        <v>37</v>
      </c>
      <c r="C19" s="19" t="s">
        <v>37</v>
      </c>
      <c r="D19" s="6" t="s">
        <v>38</v>
      </c>
      <c r="E19" s="19"/>
      <c r="F19" s="19"/>
      <c r="G19" s="19"/>
      <c r="H19" s="19"/>
      <c r="I19" s="19"/>
    </row>
    <row r="20" spans="1:9">
      <c r="A20" s="22" t="s">
        <v>39</v>
      </c>
      <c r="B20" s="22" t="s">
        <v>40</v>
      </c>
      <c r="C20" s="22" t="s">
        <v>40</v>
      </c>
      <c r="D20" s="18" t="s">
        <v>41</v>
      </c>
      <c r="E20" s="19"/>
      <c r="F20" s="22"/>
      <c r="G20" s="22"/>
      <c r="H20" s="22"/>
      <c r="I20" s="22"/>
    </row>
    <row r="21" spans="1:9">
      <c r="A21" s="22" t="s">
        <v>42</v>
      </c>
      <c r="B21" s="22" t="s">
        <v>40</v>
      </c>
      <c r="C21" s="22" t="s">
        <v>40</v>
      </c>
      <c r="D21" s="18" t="s">
        <v>41</v>
      </c>
      <c r="E21" s="21"/>
      <c r="F21" s="22"/>
      <c r="G21" s="22"/>
      <c r="H21" s="22"/>
      <c r="I21" s="22"/>
    </row>
    <row r="22" spans="1:9">
      <c r="A22" s="22" t="s">
        <v>43</v>
      </c>
      <c r="B22" s="21" t="s">
        <v>44</v>
      </c>
      <c r="C22" s="21" t="s">
        <v>44</v>
      </c>
      <c r="D22" s="7" t="s">
        <v>45</v>
      </c>
      <c r="E22" s="22"/>
      <c r="F22" s="22"/>
      <c r="G22" s="22"/>
      <c r="H22" s="22"/>
      <c r="I22" s="22"/>
    </row>
    <row r="23" spans="1:9" s="10" customFormat="1">
      <c r="A23" s="20" t="s">
        <v>46</v>
      </c>
      <c r="B23" s="20" t="s">
        <v>40</v>
      </c>
      <c r="C23" s="20" t="s">
        <v>40</v>
      </c>
      <c r="D23" s="11"/>
      <c r="E23" s="20"/>
      <c r="F23" s="20"/>
      <c r="G23" s="20"/>
      <c r="H23" s="20"/>
      <c r="I23" s="20"/>
    </row>
    <row r="25" spans="1:9" s="3" customFormat="1">
      <c r="A25" s="3" t="s">
        <v>47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48</v>
      </c>
      <c r="G25" s="3" t="s">
        <v>49</v>
      </c>
      <c r="H25" s="3" t="s">
        <v>50</v>
      </c>
      <c r="I25" s="3" t="s">
        <v>2</v>
      </c>
    </row>
    <row r="26" spans="1:9">
      <c r="A26" s="22" t="s">
        <v>51</v>
      </c>
      <c r="B26" s="22" t="s">
        <v>52</v>
      </c>
      <c r="C26" s="22" t="s">
        <v>52</v>
      </c>
      <c r="D26" s="22">
        <v>18834967</v>
      </c>
      <c r="E26" s="21"/>
      <c r="F26" s="22" t="s">
        <v>53</v>
      </c>
      <c r="G26" s="22"/>
      <c r="H26" s="22"/>
      <c r="I26" s="22"/>
    </row>
    <row r="27" spans="1:9">
      <c r="A27" s="22" t="s">
        <v>54</v>
      </c>
      <c r="B27" s="22" t="s">
        <v>55</v>
      </c>
      <c r="C27" s="22" t="s">
        <v>55</v>
      </c>
      <c r="D27" s="24"/>
      <c r="E27" s="21"/>
      <c r="F27" s="22" t="s">
        <v>56</v>
      </c>
      <c r="G27" s="22">
        <v>4</v>
      </c>
      <c r="H27" s="22">
        <v>4</v>
      </c>
      <c r="I27" s="18" t="s">
        <v>57</v>
      </c>
    </row>
    <row r="28" spans="1:9">
      <c r="A28" s="22" t="s">
        <v>58</v>
      </c>
      <c r="B28" s="22">
        <v>3</v>
      </c>
      <c r="C28" s="22">
        <v>3</v>
      </c>
      <c r="D28" s="21">
        <v>19021638</v>
      </c>
      <c r="E28" s="21"/>
      <c r="F28" s="22" t="s">
        <v>59</v>
      </c>
      <c r="G28" s="22">
        <v>1</v>
      </c>
      <c r="H28" s="22">
        <v>0</v>
      </c>
      <c r="I28" s="22"/>
    </row>
    <row r="29" spans="1:9">
      <c r="A29" s="22" t="s">
        <v>60</v>
      </c>
      <c r="B29" s="22" t="s">
        <v>53</v>
      </c>
      <c r="C29" s="22" t="s">
        <v>53</v>
      </c>
      <c r="D29" s="24"/>
      <c r="E29" s="21"/>
      <c r="F29" s="22" t="s">
        <v>61</v>
      </c>
      <c r="G29" s="22" t="s">
        <v>62</v>
      </c>
      <c r="H29" s="22">
        <v>0</v>
      </c>
      <c r="I29" s="22"/>
    </row>
    <row r="30" spans="1:9">
      <c r="A30" s="22" t="s">
        <v>63</v>
      </c>
      <c r="B30" s="22">
        <v>47</v>
      </c>
      <c r="C30" s="22">
        <v>47</v>
      </c>
      <c r="D30" s="24"/>
      <c r="E30" s="21"/>
      <c r="F30" s="22" t="s">
        <v>53</v>
      </c>
      <c r="G30" s="24"/>
      <c r="H30" s="24"/>
      <c r="I30" s="22"/>
    </row>
    <row r="31" spans="1:9">
      <c r="A31" s="22" t="s">
        <v>64</v>
      </c>
      <c r="B31" s="22">
        <v>26</v>
      </c>
      <c r="C31" s="22">
        <v>24</v>
      </c>
      <c r="D31" s="24"/>
      <c r="E31" s="21"/>
      <c r="F31" s="22" t="s">
        <v>65</v>
      </c>
      <c r="G31" s="22">
        <v>4</v>
      </c>
      <c r="H31" s="22">
        <v>4</v>
      </c>
      <c r="I31" s="22"/>
    </row>
    <row r="32" spans="1:9">
      <c r="A32" s="22" t="s">
        <v>66</v>
      </c>
      <c r="B32" s="22">
        <v>19</v>
      </c>
      <c r="C32" s="22">
        <v>17</v>
      </c>
      <c r="D32" s="22" t="s">
        <v>67</v>
      </c>
      <c r="E32" s="21"/>
      <c r="F32" s="22" t="s">
        <v>68</v>
      </c>
      <c r="G32" s="22">
        <v>3</v>
      </c>
      <c r="H32" s="22">
        <v>3</v>
      </c>
      <c r="I32" s="18" t="s">
        <v>69</v>
      </c>
    </row>
    <row r="33" spans="1:9" s="12" customFormat="1">
      <c r="F33" s="20" t="s">
        <v>70</v>
      </c>
      <c r="G33" s="20">
        <f>SUM(G27:G32)</f>
        <v>12</v>
      </c>
      <c r="H33" s="20">
        <f>SUM(H27:H32)</f>
        <v>11</v>
      </c>
    </row>
    <row r="35" spans="1:9" s="9" customFormat="1">
      <c r="A35" s="3" t="s">
        <v>71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48</v>
      </c>
      <c r="G35" s="3" t="s">
        <v>72</v>
      </c>
      <c r="H35" s="3"/>
      <c r="I35" s="3" t="s">
        <v>2</v>
      </c>
    </row>
    <row r="36" spans="1:9">
      <c r="A36" s="22" t="s">
        <v>73</v>
      </c>
      <c r="B36" s="22" t="s">
        <v>74</v>
      </c>
      <c r="C36" s="22" t="s">
        <v>74</v>
      </c>
      <c r="D36" s="24"/>
      <c r="E36" s="22" t="s">
        <v>75</v>
      </c>
      <c r="F36" s="22" t="s">
        <v>76</v>
      </c>
      <c r="G36" s="22">
        <v>1</v>
      </c>
      <c r="H36" s="22">
        <v>1</v>
      </c>
      <c r="I36" s="18" t="s">
        <v>77</v>
      </c>
    </row>
    <row r="37" spans="1:9">
      <c r="A37" s="22" t="s">
        <v>78</v>
      </c>
      <c r="B37" s="22" t="s">
        <v>74</v>
      </c>
      <c r="C37" s="22" t="s">
        <v>74</v>
      </c>
      <c r="D37" s="24"/>
      <c r="E37" s="24"/>
      <c r="F37" s="22" t="s">
        <v>79</v>
      </c>
      <c r="G37" s="22">
        <v>1</v>
      </c>
      <c r="H37" s="22">
        <v>1</v>
      </c>
      <c r="I37" s="18" t="s">
        <v>80</v>
      </c>
    </row>
    <row r="38" spans="1:9">
      <c r="A38" s="22" t="s">
        <v>81</v>
      </c>
      <c r="B38" s="22" t="s">
        <v>74</v>
      </c>
      <c r="C38" s="22" t="s">
        <v>74</v>
      </c>
      <c r="D38" s="23">
        <v>25472840</v>
      </c>
      <c r="E38" s="24"/>
      <c r="F38" s="22" t="s">
        <v>82</v>
      </c>
      <c r="G38" s="22">
        <v>1</v>
      </c>
      <c r="H38" s="22">
        <v>1</v>
      </c>
      <c r="I38" s="22"/>
    </row>
    <row r="39" spans="1:9">
      <c r="A39" s="22" t="s">
        <v>83</v>
      </c>
      <c r="B39" s="22" t="s">
        <v>84</v>
      </c>
      <c r="C39" s="22" t="s">
        <v>84</v>
      </c>
      <c r="D39" s="23">
        <v>25472840</v>
      </c>
      <c r="E39" s="22" t="s">
        <v>85</v>
      </c>
      <c r="F39" s="22" t="s">
        <v>86</v>
      </c>
      <c r="G39" s="22">
        <v>1</v>
      </c>
      <c r="H39" s="22">
        <v>1</v>
      </c>
      <c r="I39" s="22"/>
    </row>
    <row r="40" spans="1:9">
      <c r="A40" s="22" t="s">
        <v>87</v>
      </c>
      <c r="B40" s="22" t="s">
        <v>88</v>
      </c>
      <c r="C40" s="22" t="s">
        <v>88</v>
      </c>
      <c r="D40" s="22">
        <v>22539951</v>
      </c>
      <c r="E40" s="22"/>
      <c r="F40" s="22" t="s">
        <v>89</v>
      </c>
      <c r="G40" s="22">
        <v>0.5</v>
      </c>
      <c r="H40" s="22">
        <v>1</v>
      </c>
      <c r="I40" s="18" t="s">
        <v>90</v>
      </c>
    </row>
    <row r="41" spans="1:9">
      <c r="A41" s="22" t="s">
        <v>91</v>
      </c>
      <c r="B41" s="22" t="s">
        <v>88</v>
      </c>
      <c r="C41" s="22" t="s">
        <v>92</v>
      </c>
      <c r="D41" s="24"/>
      <c r="E41" s="22"/>
      <c r="F41" s="22" t="s">
        <v>93</v>
      </c>
      <c r="G41" s="22">
        <v>0.5</v>
      </c>
      <c r="H41" s="22">
        <v>1</v>
      </c>
      <c r="I41" s="18" t="s">
        <v>90</v>
      </c>
    </row>
    <row r="42" spans="1:9">
      <c r="A42" s="22" t="s">
        <v>94</v>
      </c>
      <c r="B42" s="22"/>
      <c r="C42" s="21"/>
      <c r="D42" s="22"/>
      <c r="E42" s="22"/>
      <c r="F42" s="22" t="s">
        <v>53</v>
      </c>
      <c r="G42" s="22"/>
      <c r="H42" s="21"/>
      <c r="I42" s="22"/>
    </row>
    <row r="43" spans="1:9" s="12" customFormat="1">
      <c r="F43" s="20" t="s">
        <v>70</v>
      </c>
      <c r="G43" s="20">
        <f>SUM(G36:G41)</f>
        <v>5</v>
      </c>
      <c r="H43" s="20">
        <f>SUM(H36:H41)</f>
        <v>6</v>
      </c>
    </row>
    <row r="45" spans="1:9" s="3" customFormat="1">
      <c r="A45" s="3" t="s">
        <v>95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2" t="s">
        <v>96</v>
      </c>
      <c r="B46" s="22" t="s">
        <v>97</v>
      </c>
      <c r="C46" s="22" t="s">
        <v>97</v>
      </c>
      <c r="D46" s="18" t="s">
        <v>98</v>
      </c>
      <c r="E46" s="22"/>
      <c r="F46" s="22"/>
      <c r="G46" s="22"/>
      <c r="H46" s="22"/>
      <c r="I46" s="22"/>
    </row>
    <row r="47" spans="1:9">
      <c r="A47" s="22" t="s">
        <v>99</v>
      </c>
      <c r="B47" s="22" t="s">
        <v>100</v>
      </c>
      <c r="C47" s="22" t="s">
        <v>100</v>
      </c>
      <c r="D47" s="18" t="s">
        <v>101</v>
      </c>
      <c r="E47" s="22"/>
      <c r="F47" s="22"/>
      <c r="G47" s="22"/>
      <c r="H47" s="22"/>
      <c r="I47" s="22"/>
    </row>
    <row r="48" spans="1:9">
      <c r="A48" s="22" t="s">
        <v>102</v>
      </c>
      <c r="B48" s="22" t="s">
        <v>103</v>
      </c>
      <c r="C48" s="22" t="s">
        <v>103</v>
      </c>
      <c r="D48" s="18" t="s">
        <v>104</v>
      </c>
      <c r="E48" s="22"/>
      <c r="F48" s="22"/>
      <c r="G48" s="22"/>
      <c r="H48" s="22"/>
      <c r="I48" s="22"/>
    </row>
    <row r="49" spans="1:4">
      <c r="A49" s="22" t="s">
        <v>105</v>
      </c>
      <c r="B49" s="22" t="s">
        <v>106</v>
      </c>
      <c r="C49" s="22" t="s">
        <v>106</v>
      </c>
      <c r="D49" s="18" t="s">
        <v>107</v>
      </c>
    </row>
    <row r="50" spans="1:4">
      <c r="A50" s="22" t="s">
        <v>108</v>
      </c>
      <c r="B50" s="22" t="s">
        <v>109</v>
      </c>
      <c r="C50" s="22" t="s">
        <v>109</v>
      </c>
      <c r="D50" s="18" t="s">
        <v>110</v>
      </c>
    </row>
    <row r="51" spans="1:4">
      <c r="A51" s="22" t="s">
        <v>111</v>
      </c>
      <c r="B51" s="22" t="s">
        <v>112</v>
      </c>
      <c r="C51" s="22" t="s">
        <v>112</v>
      </c>
      <c r="D51" s="18" t="s">
        <v>113</v>
      </c>
    </row>
    <row r="52" spans="1:4">
      <c r="A52" s="22" t="s">
        <v>114</v>
      </c>
      <c r="B52" s="22" t="s">
        <v>115</v>
      </c>
      <c r="C52" s="22" t="s">
        <v>115</v>
      </c>
      <c r="D52" s="18" t="s">
        <v>116</v>
      </c>
    </row>
    <row r="53" spans="1:4">
      <c r="A53" s="22" t="s">
        <v>117</v>
      </c>
      <c r="B53" s="21"/>
      <c r="C53" s="22" t="s">
        <v>62</v>
      </c>
      <c r="D53" s="18" t="s">
        <v>118</v>
      </c>
    </row>
    <row r="54" spans="1:4">
      <c r="A54" s="22" t="s">
        <v>119</v>
      </c>
      <c r="B54" s="21"/>
      <c r="C54" s="21"/>
      <c r="D54" s="18" t="s">
        <v>118</v>
      </c>
    </row>
    <row r="55" spans="1:4">
      <c r="A55" s="22" t="s">
        <v>120</v>
      </c>
      <c r="B55" s="21"/>
      <c r="C55" s="21"/>
      <c r="D55" s="18" t="s">
        <v>118</v>
      </c>
    </row>
    <row r="56" spans="1:4">
      <c r="A56" s="22" t="s">
        <v>121</v>
      </c>
      <c r="B56" s="21"/>
      <c r="C56" s="21"/>
      <c r="D56" s="18" t="s">
        <v>118</v>
      </c>
    </row>
    <row r="57" spans="1:4">
      <c r="A57" s="22"/>
      <c r="B57" s="21"/>
      <c r="C57" s="21"/>
      <c r="D57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3">
        <v>1</v>
      </c>
      <c r="B1" s="13" t="s">
        <v>122</v>
      </c>
    </row>
    <row r="2" spans="1:2">
      <c r="A2" s="14">
        <v>2</v>
      </c>
      <c r="B2" s="14" t="s">
        <v>122</v>
      </c>
    </row>
    <row r="3" spans="1:2">
      <c r="A3" s="14">
        <v>3</v>
      </c>
      <c r="B3" s="14" t="s">
        <v>123</v>
      </c>
    </row>
    <row r="4" spans="1:2">
      <c r="A4" s="14">
        <v>4</v>
      </c>
      <c r="B4" s="14" t="s">
        <v>123</v>
      </c>
    </row>
    <row r="5" spans="1:2">
      <c r="A5" s="14">
        <v>5</v>
      </c>
      <c r="B5" s="14" t="s">
        <v>123</v>
      </c>
    </row>
    <row r="6" spans="1:2">
      <c r="A6" s="14">
        <v>6</v>
      </c>
      <c r="B6" s="14" t="s">
        <v>123</v>
      </c>
    </row>
    <row r="7" spans="1:2">
      <c r="A7" s="14">
        <v>7</v>
      </c>
      <c r="B7" s="14" t="s">
        <v>123</v>
      </c>
    </row>
    <row r="8" spans="1:2">
      <c r="A8" s="14">
        <v>8</v>
      </c>
      <c r="B8" s="14" t="s">
        <v>123</v>
      </c>
    </row>
    <row r="9" spans="1:2">
      <c r="A9" s="14">
        <v>9</v>
      </c>
      <c r="B9" s="14" t="s">
        <v>124</v>
      </c>
    </row>
    <row r="10" spans="1:2">
      <c r="A10" s="14">
        <v>10</v>
      </c>
      <c r="B10" s="14" t="s">
        <v>124</v>
      </c>
    </row>
    <row r="11" spans="1:2">
      <c r="A11" s="14">
        <v>11</v>
      </c>
      <c r="B11" s="14" t="s">
        <v>124</v>
      </c>
    </row>
    <row r="12" spans="1:2">
      <c r="A12" s="14">
        <v>12</v>
      </c>
      <c r="B12" s="14" t="s">
        <v>124</v>
      </c>
    </row>
    <row r="13" spans="1:2">
      <c r="A13" s="14">
        <v>13</v>
      </c>
      <c r="B13" s="14" t="s">
        <v>125</v>
      </c>
    </row>
    <row r="14" spans="1:2">
      <c r="A14" s="14">
        <v>14</v>
      </c>
      <c r="B14" s="14" t="s">
        <v>125</v>
      </c>
    </row>
    <row r="15" spans="1:2">
      <c r="A15" s="14">
        <v>15</v>
      </c>
      <c r="B15" s="14" t="s">
        <v>125</v>
      </c>
    </row>
    <row r="16" spans="1:2">
      <c r="A16" s="14">
        <v>16</v>
      </c>
      <c r="B16" s="14" t="s">
        <v>29</v>
      </c>
    </row>
    <row r="17" spans="1:2">
      <c r="A17" s="14">
        <v>17</v>
      </c>
      <c r="B17" s="1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65"/>
  <sheetViews>
    <sheetView topLeftCell="B2" workbookViewId="0">
      <selection activeCell="F3" sqref="F3:F53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127</v>
      </c>
      <c r="B2" s="3" t="s">
        <v>128</v>
      </c>
      <c r="C2" s="3" t="s">
        <v>129</v>
      </c>
      <c r="D2" s="3" t="s">
        <v>130</v>
      </c>
      <c r="E2" s="3" t="s">
        <v>131</v>
      </c>
      <c r="F2" s="3" t="s">
        <v>132</v>
      </c>
      <c r="G2" s="3" t="s">
        <v>133</v>
      </c>
      <c r="H2" s="3" t="s">
        <v>134</v>
      </c>
      <c r="I2" s="3" t="s">
        <v>34</v>
      </c>
      <c r="J2" s="5" t="s">
        <v>35</v>
      </c>
    </row>
    <row r="3" spans="1:10">
      <c r="A3" s="24" t="s">
        <v>135</v>
      </c>
      <c r="B3" s="24" t="s">
        <v>136</v>
      </c>
      <c r="C3" s="24" t="s">
        <v>137</v>
      </c>
      <c r="D3" s="24" t="s">
        <v>138</v>
      </c>
      <c r="E3" s="24" t="s">
        <v>139</v>
      </c>
      <c r="F3" s="24" t="s">
        <v>139</v>
      </c>
      <c r="G3" s="24">
        <v>1</v>
      </c>
      <c r="H3" s="24" t="s">
        <v>140</v>
      </c>
      <c r="I3" s="21">
        <v>18834967</v>
      </c>
      <c r="J3" s="24"/>
    </row>
    <row r="4" spans="1:10">
      <c r="A4" s="24" t="s">
        <v>141</v>
      </c>
      <c r="B4" s="24" t="s">
        <v>142</v>
      </c>
      <c r="C4" s="24" t="s">
        <v>143</v>
      </c>
      <c r="D4" s="24" t="s">
        <v>138</v>
      </c>
      <c r="E4" s="24" t="s">
        <v>144</v>
      </c>
      <c r="F4" s="24" t="s">
        <v>144</v>
      </c>
      <c r="G4" s="24">
        <v>1</v>
      </c>
      <c r="H4" s="24" t="s">
        <v>140</v>
      </c>
      <c r="I4" s="21">
        <v>18834967</v>
      </c>
      <c r="J4" s="24"/>
    </row>
    <row r="5" spans="1:10">
      <c r="A5" s="24" t="s">
        <v>145</v>
      </c>
      <c r="B5" s="24" t="s">
        <v>146</v>
      </c>
      <c r="C5" s="24" t="s">
        <v>147</v>
      </c>
      <c r="D5" s="24" t="s">
        <v>138</v>
      </c>
      <c r="E5" s="24" t="s">
        <v>144</v>
      </c>
      <c r="F5" s="24" t="s">
        <v>144</v>
      </c>
      <c r="G5" s="24">
        <v>1</v>
      </c>
      <c r="H5" s="24" t="s">
        <v>148</v>
      </c>
      <c r="I5" s="21">
        <v>18834967</v>
      </c>
      <c r="J5" s="24"/>
    </row>
    <row r="6" spans="1:10">
      <c r="A6" s="24" t="s">
        <v>149</v>
      </c>
      <c r="B6" s="24" t="s">
        <v>150</v>
      </c>
      <c r="C6" s="24" t="s">
        <v>151</v>
      </c>
      <c r="D6" s="24" t="s">
        <v>138</v>
      </c>
      <c r="E6" s="24" t="s">
        <v>144</v>
      </c>
      <c r="F6" s="24" t="s">
        <v>144</v>
      </c>
      <c r="G6" s="24">
        <v>1</v>
      </c>
      <c r="H6" s="24" t="s">
        <v>140</v>
      </c>
      <c r="I6" s="21">
        <v>18834967</v>
      </c>
      <c r="J6" s="24"/>
    </row>
    <row r="7" spans="1:10">
      <c r="A7" s="24" t="s">
        <v>152</v>
      </c>
      <c r="B7" s="24" t="s">
        <v>153</v>
      </c>
      <c r="C7" s="24" t="s">
        <v>154</v>
      </c>
      <c r="D7" s="24" t="s">
        <v>138</v>
      </c>
      <c r="E7" s="24" t="s">
        <v>144</v>
      </c>
      <c r="F7" s="24" t="s">
        <v>144</v>
      </c>
      <c r="G7" s="24">
        <v>1</v>
      </c>
      <c r="H7" s="24" t="s">
        <v>140</v>
      </c>
      <c r="I7" s="21">
        <v>18834967</v>
      </c>
      <c r="J7" s="24"/>
    </row>
    <row r="8" spans="1:10">
      <c r="A8" s="24" t="s">
        <v>155</v>
      </c>
      <c r="B8" s="24" t="s">
        <v>156</v>
      </c>
      <c r="C8" s="24" t="s">
        <v>157</v>
      </c>
      <c r="D8" s="24" t="s">
        <v>138</v>
      </c>
      <c r="E8" s="24" t="s">
        <v>158</v>
      </c>
      <c r="F8" s="24" t="s">
        <v>158</v>
      </c>
      <c r="G8" s="24">
        <v>2</v>
      </c>
      <c r="H8" s="24" t="s">
        <v>159</v>
      </c>
      <c r="I8" s="21">
        <v>19021638</v>
      </c>
      <c r="J8" s="24" t="s">
        <v>160</v>
      </c>
    </row>
    <row r="9" spans="1:10">
      <c r="A9" s="24" t="s">
        <v>161</v>
      </c>
      <c r="B9" s="24" t="s">
        <v>162</v>
      </c>
      <c r="C9" s="24" t="s">
        <v>163</v>
      </c>
      <c r="D9" s="24" t="s">
        <v>138</v>
      </c>
      <c r="E9" s="24" t="s">
        <v>139</v>
      </c>
      <c r="F9" s="24" t="s">
        <v>139</v>
      </c>
      <c r="G9" s="24">
        <v>1</v>
      </c>
      <c r="H9" s="24" t="s">
        <v>159</v>
      </c>
      <c r="I9" s="21">
        <v>19021638</v>
      </c>
      <c r="J9" s="24" t="s">
        <v>160</v>
      </c>
    </row>
    <row r="10" spans="1:10">
      <c r="A10" s="24" t="s">
        <v>164</v>
      </c>
      <c r="B10" s="24" t="s">
        <v>165</v>
      </c>
      <c r="C10" s="24" t="s">
        <v>166</v>
      </c>
      <c r="D10" s="24" t="s">
        <v>138</v>
      </c>
      <c r="E10" s="24" t="s">
        <v>158</v>
      </c>
      <c r="F10" s="24" t="s">
        <v>158</v>
      </c>
      <c r="G10" s="24">
        <v>1</v>
      </c>
      <c r="H10" s="24" t="s">
        <v>167</v>
      </c>
      <c r="I10" s="21">
        <v>19021638</v>
      </c>
      <c r="J10" s="24" t="s">
        <v>160</v>
      </c>
    </row>
    <row r="11" spans="1:10">
      <c r="A11" s="24" t="s">
        <v>168</v>
      </c>
      <c r="B11" s="24" t="s">
        <v>169</v>
      </c>
      <c r="C11" s="24" t="s">
        <v>170</v>
      </c>
      <c r="D11" s="24" t="s">
        <v>138</v>
      </c>
      <c r="E11" s="24" t="s">
        <v>144</v>
      </c>
      <c r="F11" s="24" t="s">
        <v>144</v>
      </c>
      <c r="G11" s="24">
        <v>1</v>
      </c>
      <c r="H11" s="24" t="s">
        <v>171</v>
      </c>
      <c r="I11" s="21">
        <v>21682876</v>
      </c>
      <c r="J11" s="24"/>
    </row>
    <row r="12" spans="1:10">
      <c r="A12" s="24" t="s">
        <v>152</v>
      </c>
      <c r="B12" s="24" t="s">
        <v>153</v>
      </c>
      <c r="C12" s="24" t="s">
        <v>154</v>
      </c>
      <c r="D12" s="24" t="s">
        <v>138</v>
      </c>
      <c r="E12" s="24" t="s">
        <v>144</v>
      </c>
      <c r="F12" s="24" t="s">
        <v>144</v>
      </c>
      <c r="G12" s="24">
        <v>1</v>
      </c>
      <c r="H12" s="24" t="s">
        <v>172</v>
      </c>
      <c r="I12" s="21">
        <v>22035731</v>
      </c>
      <c r="J12" s="24"/>
    </row>
    <row r="13" spans="1:10">
      <c r="A13" s="24" t="s">
        <v>135</v>
      </c>
      <c r="B13" s="24" t="s">
        <v>136</v>
      </c>
      <c r="C13" s="24" t="s">
        <v>137</v>
      </c>
      <c r="D13" s="24" t="s">
        <v>138</v>
      </c>
      <c r="E13" s="24" t="s">
        <v>139</v>
      </c>
      <c r="F13" s="24" t="s">
        <v>139</v>
      </c>
      <c r="G13" s="24">
        <v>1</v>
      </c>
      <c r="H13" s="24" t="s">
        <v>172</v>
      </c>
      <c r="I13" s="21">
        <v>22035731</v>
      </c>
      <c r="J13" s="24"/>
    </row>
    <row r="14" spans="1:10">
      <c r="A14" s="24" t="s">
        <v>149</v>
      </c>
      <c r="B14" s="24" t="s">
        <v>150</v>
      </c>
      <c r="C14" s="24" t="s">
        <v>151</v>
      </c>
      <c r="D14" s="24" t="s">
        <v>138</v>
      </c>
      <c r="E14" s="24" t="s">
        <v>144</v>
      </c>
      <c r="F14" s="24" t="s">
        <v>144</v>
      </c>
      <c r="G14" s="24">
        <v>1</v>
      </c>
      <c r="H14" s="24" t="s">
        <v>172</v>
      </c>
      <c r="I14" s="21">
        <v>22035731</v>
      </c>
      <c r="J14" s="24" t="s">
        <v>173</v>
      </c>
    </row>
    <row r="15" spans="1:10">
      <c r="A15" s="24" t="s">
        <v>141</v>
      </c>
      <c r="B15" s="24" t="s">
        <v>142</v>
      </c>
      <c r="C15" s="24" t="s">
        <v>143</v>
      </c>
      <c r="D15" s="24" t="s">
        <v>138</v>
      </c>
      <c r="E15" s="24" t="s">
        <v>144</v>
      </c>
      <c r="F15" s="24" t="s">
        <v>144</v>
      </c>
      <c r="G15" s="24">
        <v>1</v>
      </c>
      <c r="H15" s="24" t="s">
        <v>172</v>
      </c>
      <c r="I15" s="21">
        <v>22035731</v>
      </c>
      <c r="J15" s="24" t="s">
        <v>173</v>
      </c>
    </row>
    <row r="16" spans="1:10">
      <c r="A16" s="24" t="s">
        <v>145</v>
      </c>
      <c r="B16" s="24" t="s">
        <v>146</v>
      </c>
      <c r="C16" s="24" t="s">
        <v>147</v>
      </c>
      <c r="D16" s="24" t="s">
        <v>138</v>
      </c>
      <c r="E16" s="24" t="s">
        <v>144</v>
      </c>
      <c r="F16" s="24" t="s">
        <v>144</v>
      </c>
      <c r="G16" s="24">
        <v>1</v>
      </c>
      <c r="H16" s="24" t="s">
        <v>172</v>
      </c>
      <c r="I16" s="21">
        <v>22035731</v>
      </c>
      <c r="J16" s="24"/>
    </row>
    <row r="17" spans="1:10">
      <c r="A17" s="24" t="s">
        <v>174</v>
      </c>
      <c r="B17" s="24" t="s">
        <v>175</v>
      </c>
      <c r="C17" s="24" t="s">
        <v>176</v>
      </c>
      <c r="D17" s="24" t="s">
        <v>138</v>
      </c>
      <c r="E17" s="24" t="s">
        <v>158</v>
      </c>
      <c r="F17" s="24" t="s">
        <v>158</v>
      </c>
      <c r="G17" s="24">
        <v>1</v>
      </c>
      <c r="H17" s="24" t="s">
        <v>177</v>
      </c>
      <c r="I17" s="21">
        <v>22399515</v>
      </c>
      <c r="J17" s="24"/>
    </row>
    <row r="18" spans="1:10">
      <c r="A18" s="24" t="s">
        <v>178</v>
      </c>
      <c r="B18" s="24" t="s">
        <v>179</v>
      </c>
      <c r="C18" s="24" t="s">
        <v>180</v>
      </c>
      <c r="D18" s="24" t="s">
        <v>138</v>
      </c>
      <c r="E18" s="24" t="s">
        <v>158</v>
      </c>
      <c r="F18" s="24" t="s">
        <v>158</v>
      </c>
      <c r="G18" s="24">
        <v>1</v>
      </c>
      <c r="H18" s="24" t="s">
        <v>177</v>
      </c>
      <c r="I18" s="21">
        <v>22399515</v>
      </c>
      <c r="J18" s="24"/>
    </row>
    <row r="19" spans="1:10">
      <c r="A19" s="24" t="s">
        <v>181</v>
      </c>
      <c r="B19" s="24" t="s">
        <v>182</v>
      </c>
      <c r="C19" s="24" t="s">
        <v>183</v>
      </c>
      <c r="D19" s="24" t="s">
        <v>138</v>
      </c>
      <c r="E19" s="24" t="s">
        <v>158</v>
      </c>
      <c r="F19" s="24" t="s">
        <v>158</v>
      </c>
      <c r="G19" s="24">
        <v>1</v>
      </c>
      <c r="H19" s="24" t="s">
        <v>171</v>
      </c>
      <c r="I19" s="23">
        <v>22724017</v>
      </c>
      <c r="J19" s="24"/>
    </row>
    <row r="20" spans="1:10">
      <c r="A20" s="24" t="s">
        <v>184</v>
      </c>
      <c r="B20" s="24" t="s">
        <v>185</v>
      </c>
      <c r="C20" s="24" t="s">
        <v>186</v>
      </c>
      <c r="D20" s="24" t="s">
        <v>138</v>
      </c>
      <c r="E20" s="24" t="s">
        <v>158</v>
      </c>
      <c r="F20" s="24" t="s">
        <v>158</v>
      </c>
      <c r="G20" s="24">
        <v>1</v>
      </c>
      <c r="H20" s="24" t="s">
        <v>187</v>
      </c>
      <c r="I20" s="23">
        <v>24732674</v>
      </c>
      <c r="J20" s="24"/>
    </row>
    <row r="21" spans="1:10">
      <c r="A21" s="24" t="s">
        <v>188</v>
      </c>
      <c r="B21" s="24" t="s">
        <v>189</v>
      </c>
      <c r="C21" s="24" t="s">
        <v>62</v>
      </c>
      <c r="D21" s="24" t="s">
        <v>138</v>
      </c>
      <c r="E21" s="24" t="s">
        <v>139</v>
      </c>
      <c r="F21" s="24" t="s">
        <v>139</v>
      </c>
      <c r="G21" s="24">
        <v>1</v>
      </c>
      <c r="H21" s="24" t="s">
        <v>187</v>
      </c>
      <c r="I21" s="23">
        <v>24732674</v>
      </c>
      <c r="J21" s="24"/>
    </row>
    <row r="22" spans="1:10">
      <c r="A22" s="24" t="s">
        <v>190</v>
      </c>
      <c r="B22" s="24" t="s">
        <v>191</v>
      </c>
      <c r="C22" s="24" t="s">
        <v>192</v>
      </c>
      <c r="D22" s="24" t="s">
        <v>138</v>
      </c>
      <c r="E22" s="24" t="s">
        <v>144</v>
      </c>
      <c r="F22" s="24" t="s">
        <v>144</v>
      </c>
      <c r="G22" s="24">
        <v>1</v>
      </c>
      <c r="H22" s="24" t="s">
        <v>159</v>
      </c>
      <c r="I22" s="21">
        <v>25064402</v>
      </c>
      <c r="J22" s="24"/>
    </row>
    <row r="23" spans="1:10">
      <c r="A23" s="24" t="s">
        <v>193</v>
      </c>
      <c r="B23" s="24" t="s">
        <v>194</v>
      </c>
      <c r="C23" s="24" t="s">
        <v>195</v>
      </c>
      <c r="D23" s="24" t="s">
        <v>138</v>
      </c>
      <c r="E23" s="24" t="s">
        <v>139</v>
      </c>
      <c r="F23" s="24" t="s">
        <v>139</v>
      </c>
      <c r="G23" s="24">
        <v>1</v>
      </c>
      <c r="H23" s="24" t="s">
        <v>159</v>
      </c>
      <c r="I23" s="21">
        <v>25064402</v>
      </c>
      <c r="J23" s="24"/>
    </row>
    <row r="24" spans="1:10">
      <c r="A24" s="24" t="s">
        <v>196</v>
      </c>
      <c r="B24" s="24" t="s">
        <v>197</v>
      </c>
      <c r="C24" s="24" t="s">
        <v>198</v>
      </c>
      <c r="D24" s="24" t="s">
        <v>138</v>
      </c>
      <c r="E24" s="24" t="s">
        <v>144</v>
      </c>
      <c r="F24" s="24" t="s">
        <v>144</v>
      </c>
      <c r="G24" s="24">
        <v>1</v>
      </c>
      <c r="H24" s="24" t="s">
        <v>159</v>
      </c>
      <c r="I24" s="21">
        <v>25064402</v>
      </c>
      <c r="J24" s="24" t="s">
        <v>199</v>
      </c>
    </row>
    <row r="25" spans="1:10">
      <c r="A25" s="24" t="s">
        <v>200</v>
      </c>
      <c r="B25" s="24" t="s">
        <v>201</v>
      </c>
      <c r="C25" s="24" t="s">
        <v>202</v>
      </c>
      <c r="D25" s="24" t="s">
        <v>138</v>
      </c>
      <c r="E25" s="24" t="s">
        <v>139</v>
      </c>
      <c r="F25" s="24" t="s">
        <v>139</v>
      </c>
      <c r="G25" s="24">
        <v>1</v>
      </c>
      <c r="H25" s="24" t="s">
        <v>159</v>
      </c>
      <c r="I25" s="21">
        <v>25064402</v>
      </c>
      <c r="J25" s="24"/>
    </row>
    <row r="26" spans="1:10">
      <c r="A26" s="24" t="s">
        <v>203</v>
      </c>
      <c r="B26" s="24" t="s">
        <v>204</v>
      </c>
      <c r="C26" s="24" t="s">
        <v>205</v>
      </c>
      <c r="D26" s="24" t="s">
        <v>138</v>
      </c>
      <c r="E26" s="24" t="s">
        <v>139</v>
      </c>
      <c r="F26" s="24" t="s">
        <v>139</v>
      </c>
      <c r="G26" s="24">
        <v>1</v>
      </c>
      <c r="H26" s="24" t="s">
        <v>159</v>
      </c>
      <c r="I26" s="21">
        <v>25064402</v>
      </c>
      <c r="J26" s="24"/>
    </row>
    <row r="27" spans="1:10">
      <c r="A27" s="24" t="s">
        <v>206</v>
      </c>
      <c r="B27" s="24" t="s">
        <v>207</v>
      </c>
      <c r="C27" s="24" t="s">
        <v>208</v>
      </c>
      <c r="D27" s="24" t="s">
        <v>138</v>
      </c>
      <c r="E27" s="24" t="s">
        <v>144</v>
      </c>
      <c r="F27" s="24" t="s">
        <v>144</v>
      </c>
      <c r="G27" s="24">
        <v>1</v>
      </c>
      <c r="H27" s="24" t="s">
        <v>159</v>
      </c>
      <c r="I27" s="21">
        <v>25064402</v>
      </c>
      <c r="J27" s="24"/>
    </row>
    <row r="28" spans="1:10">
      <c r="A28" s="24" t="s">
        <v>209</v>
      </c>
      <c r="B28" s="24" t="s">
        <v>210</v>
      </c>
      <c r="C28" s="24" t="s">
        <v>211</v>
      </c>
      <c r="D28" s="24" t="s">
        <v>138</v>
      </c>
      <c r="E28" s="24" t="s">
        <v>139</v>
      </c>
      <c r="F28" s="24" t="s">
        <v>139</v>
      </c>
      <c r="G28" s="24">
        <v>1</v>
      </c>
      <c r="H28" s="24" t="s">
        <v>172</v>
      </c>
      <c r="I28" s="21">
        <v>25383892</v>
      </c>
      <c r="J28" s="24"/>
    </row>
    <row r="29" spans="1:10">
      <c r="A29" s="24" t="s">
        <v>212</v>
      </c>
      <c r="B29" s="24" t="s">
        <v>213</v>
      </c>
      <c r="C29" s="24" t="s">
        <v>214</v>
      </c>
      <c r="D29" s="24" t="s">
        <v>138</v>
      </c>
      <c r="E29" s="24" t="s">
        <v>215</v>
      </c>
      <c r="F29" s="24" t="s">
        <v>215</v>
      </c>
      <c r="G29" s="24">
        <v>1</v>
      </c>
      <c r="H29" s="24" t="s">
        <v>216</v>
      </c>
      <c r="I29" s="23">
        <v>28209183</v>
      </c>
      <c r="J29" s="24"/>
    </row>
    <row r="30" spans="1:10">
      <c r="A30" s="24" t="s">
        <v>217</v>
      </c>
      <c r="B30" s="24" t="s">
        <v>218</v>
      </c>
      <c r="C30" s="24" t="s">
        <v>219</v>
      </c>
      <c r="D30" s="24" t="s">
        <v>138</v>
      </c>
      <c r="E30" s="24" t="s">
        <v>215</v>
      </c>
      <c r="F30" s="24" t="s">
        <v>215</v>
      </c>
      <c r="G30" s="24">
        <v>1</v>
      </c>
      <c r="H30" s="24" t="s">
        <v>216</v>
      </c>
      <c r="I30" s="23">
        <v>28209183</v>
      </c>
      <c r="J30" s="24"/>
    </row>
    <row r="31" spans="1:10">
      <c r="A31" s="24" t="s">
        <v>220</v>
      </c>
      <c r="B31" s="24" t="s">
        <v>221</v>
      </c>
      <c r="C31" s="24" t="s">
        <v>222</v>
      </c>
      <c r="D31" s="21" t="s">
        <v>138</v>
      </c>
      <c r="E31" s="24" t="s">
        <v>139</v>
      </c>
      <c r="F31" s="24" t="s">
        <v>139</v>
      </c>
      <c r="G31" s="24">
        <v>1</v>
      </c>
      <c r="H31" s="24" t="s">
        <v>223</v>
      </c>
      <c r="I31" s="21">
        <v>28833369</v>
      </c>
      <c r="J31" s="24"/>
    </row>
    <row r="32" spans="1:10">
      <c r="A32" s="24" t="s">
        <v>224</v>
      </c>
      <c r="B32" s="24" t="s">
        <v>225</v>
      </c>
      <c r="C32" s="24" t="s">
        <v>226</v>
      </c>
      <c r="D32" s="24" t="s">
        <v>138</v>
      </c>
      <c r="E32" s="24" t="s">
        <v>158</v>
      </c>
      <c r="F32" s="24" t="s">
        <v>158</v>
      </c>
      <c r="G32" s="24">
        <v>1</v>
      </c>
      <c r="H32" s="24" t="s">
        <v>223</v>
      </c>
      <c r="I32" s="21">
        <v>28833369</v>
      </c>
      <c r="J32" s="24"/>
    </row>
    <row r="33" spans="1:9">
      <c r="A33" s="24" t="s">
        <v>227</v>
      </c>
      <c r="B33" s="24" t="s">
        <v>228</v>
      </c>
      <c r="C33" s="24" t="s">
        <v>229</v>
      </c>
      <c r="D33" s="24" t="s">
        <v>230</v>
      </c>
      <c r="E33" s="24" t="s">
        <v>144</v>
      </c>
      <c r="F33" s="24" t="s">
        <v>144</v>
      </c>
      <c r="G33" s="24">
        <v>1</v>
      </c>
      <c r="H33" s="24" t="s">
        <v>223</v>
      </c>
      <c r="I33" s="21">
        <v>28833369</v>
      </c>
    </row>
    <row r="34" spans="1:9">
      <c r="A34" s="24" t="s">
        <v>231</v>
      </c>
      <c r="B34" s="24" t="s">
        <v>232</v>
      </c>
      <c r="C34" s="24" t="s">
        <v>233</v>
      </c>
      <c r="D34" s="24" t="s">
        <v>230</v>
      </c>
      <c r="E34" s="24" t="s">
        <v>144</v>
      </c>
      <c r="F34" s="24" t="s">
        <v>144</v>
      </c>
      <c r="G34" s="24" t="s">
        <v>62</v>
      </c>
      <c r="H34" s="24" t="s">
        <v>223</v>
      </c>
      <c r="I34" s="21">
        <v>28833369</v>
      </c>
    </row>
    <row r="35" spans="1:9">
      <c r="A35" s="24" t="s">
        <v>234</v>
      </c>
      <c r="B35" s="24" t="s">
        <v>235</v>
      </c>
      <c r="C35" s="24" t="s">
        <v>236</v>
      </c>
      <c r="D35" s="24" t="s">
        <v>138</v>
      </c>
      <c r="E35" s="24" t="s">
        <v>158</v>
      </c>
      <c r="F35" s="24" t="s">
        <v>158</v>
      </c>
      <c r="G35" s="24">
        <v>1</v>
      </c>
      <c r="H35" s="24" t="s">
        <v>223</v>
      </c>
      <c r="I35" s="23">
        <v>30098700</v>
      </c>
    </row>
    <row r="36" spans="1:9">
      <c r="A36" s="24" t="s">
        <v>237</v>
      </c>
      <c r="B36" s="24" t="s">
        <v>238</v>
      </c>
      <c r="C36" s="24" t="s">
        <v>239</v>
      </c>
      <c r="D36" s="24" t="s">
        <v>138</v>
      </c>
      <c r="E36" s="24" t="s">
        <v>144</v>
      </c>
      <c r="F36" s="24" t="s">
        <v>144</v>
      </c>
      <c r="G36" s="24">
        <v>1</v>
      </c>
      <c r="H36" s="24" t="s">
        <v>223</v>
      </c>
      <c r="I36" s="23">
        <v>30098700</v>
      </c>
    </row>
    <row r="37" spans="1:9">
      <c r="A37" s="24" t="s">
        <v>240</v>
      </c>
      <c r="B37" s="24" t="s">
        <v>241</v>
      </c>
      <c r="C37" s="24" t="s">
        <v>242</v>
      </c>
      <c r="D37" s="24" t="s">
        <v>138</v>
      </c>
      <c r="E37" s="24" t="s">
        <v>139</v>
      </c>
      <c r="F37" s="24" t="s">
        <v>139</v>
      </c>
      <c r="G37" s="24">
        <v>1</v>
      </c>
      <c r="H37" s="24" t="s">
        <v>243</v>
      </c>
      <c r="I37" s="21">
        <v>30669598</v>
      </c>
    </row>
    <row r="38" spans="1:9">
      <c r="A38" s="24" t="s">
        <v>244</v>
      </c>
      <c r="B38" s="24" t="s">
        <v>245</v>
      </c>
      <c r="C38" s="24" t="s">
        <v>246</v>
      </c>
      <c r="D38" s="24" t="s">
        <v>138</v>
      </c>
      <c r="E38" s="24" t="s">
        <v>215</v>
      </c>
      <c r="F38" s="24" t="s">
        <v>215</v>
      </c>
      <c r="G38" s="24">
        <v>1</v>
      </c>
      <c r="H38" s="24" t="s">
        <v>243</v>
      </c>
      <c r="I38" s="21">
        <v>30669598</v>
      </c>
    </row>
    <row r="39" spans="1:9">
      <c r="A39" s="24" t="s">
        <v>247</v>
      </c>
      <c r="B39" s="24" t="s">
        <v>248</v>
      </c>
      <c r="C39" s="24" t="s">
        <v>249</v>
      </c>
      <c r="D39" s="24" t="s">
        <v>138</v>
      </c>
      <c r="E39" s="24" t="s">
        <v>144</v>
      </c>
      <c r="F39" s="24" t="s">
        <v>144</v>
      </c>
      <c r="G39" s="24">
        <v>1</v>
      </c>
      <c r="H39" s="24" t="s">
        <v>243</v>
      </c>
      <c r="I39" s="21">
        <v>30669598</v>
      </c>
    </row>
    <row r="40" spans="1:9">
      <c r="A40" s="24" t="s">
        <v>250</v>
      </c>
      <c r="B40" s="24" t="s">
        <v>251</v>
      </c>
      <c r="C40" s="24" t="s">
        <v>252</v>
      </c>
      <c r="D40" s="24" t="s">
        <v>138</v>
      </c>
      <c r="E40" s="24" t="s">
        <v>139</v>
      </c>
      <c r="F40" s="24" t="s">
        <v>139</v>
      </c>
      <c r="G40" s="24">
        <v>1</v>
      </c>
      <c r="H40" s="24" t="s">
        <v>243</v>
      </c>
      <c r="I40" s="21">
        <v>30669598</v>
      </c>
    </row>
    <row r="41" spans="1:9">
      <c r="A41" s="24" t="s">
        <v>253</v>
      </c>
      <c r="B41" s="24" t="s">
        <v>254</v>
      </c>
      <c r="C41" s="24" t="s">
        <v>255</v>
      </c>
      <c r="D41" s="24" t="s">
        <v>138</v>
      </c>
      <c r="E41" s="24" t="s">
        <v>256</v>
      </c>
      <c r="F41" s="24" t="s">
        <v>256</v>
      </c>
      <c r="G41" s="24">
        <v>1</v>
      </c>
      <c r="H41" s="24" t="s">
        <v>243</v>
      </c>
      <c r="I41" s="21">
        <v>30669598</v>
      </c>
    </row>
    <row r="42" spans="1:9">
      <c r="A42" s="24" t="s">
        <v>257</v>
      </c>
      <c r="B42" s="24" t="s">
        <v>258</v>
      </c>
      <c r="C42" s="24" t="s">
        <v>259</v>
      </c>
      <c r="D42" s="24" t="s">
        <v>138</v>
      </c>
      <c r="E42" s="24" t="s">
        <v>144</v>
      </c>
      <c r="F42" s="24" t="s">
        <v>144</v>
      </c>
      <c r="G42" s="24">
        <v>1</v>
      </c>
      <c r="H42" s="24" t="s">
        <v>260</v>
      </c>
      <c r="I42" s="23">
        <v>30733481</v>
      </c>
    </row>
    <row r="43" spans="1:9">
      <c r="A43" s="24" t="s">
        <v>261</v>
      </c>
      <c r="B43" s="24" t="s">
        <v>262</v>
      </c>
      <c r="C43" s="24" t="s">
        <v>263</v>
      </c>
      <c r="D43" s="24" t="s">
        <v>138</v>
      </c>
      <c r="E43" s="24" t="s">
        <v>139</v>
      </c>
      <c r="F43" s="24" t="s">
        <v>139</v>
      </c>
      <c r="G43" s="24">
        <v>1</v>
      </c>
      <c r="H43" s="24" t="s">
        <v>260</v>
      </c>
      <c r="I43" s="23">
        <v>30733481</v>
      </c>
    </row>
    <row r="44" spans="1:9">
      <c r="A44" s="24" t="s">
        <v>264</v>
      </c>
      <c r="B44" s="24" t="s">
        <v>265</v>
      </c>
      <c r="C44" s="24" t="s">
        <v>266</v>
      </c>
      <c r="D44" s="24" t="s">
        <v>138</v>
      </c>
      <c r="E44" s="24" t="s">
        <v>139</v>
      </c>
      <c r="F44" s="24" t="s">
        <v>139</v>
      </c>
      <c r="G44" s="24">
        <v>1</v>
      </c>
      <c r="H44" s="24" t="s">
        <v>260</v>
      </c>
      <c r="I44" s="23">
        <v>30733481</v>
      </c>
    </row>
    <row r="45" spans="1:9">
      <c r="A45" s="24" t="s">
        <v>267</v>
      </c>
      <c r="B45" s="24" t="s">
        <v>268</v>
      </c>
      <c r="C45" s="24" t="s">
        <v>269</v>
      </c>
      <c r="D45" s="24" t="s">
        <v>138</v>
      </c>
      <c r="E45" s="24" t="s">
        <v>144</v>
      </c>
      <c r="F45" s="24" t="s">
        <v>144</v>
      </c>
      <c r="G45" s="24">
        <v>1</v>
      </c>
      <c r="H45" s="24" t="s">
        <v>260</v>
      </c>
      <c r="I45" s="23">
        <v>30733481</v>
      </c>
    </row>
    <row r="46" spans="1:9">
      <c r="A46" s="24" t="s">
        <v>270</v>
      </c>
      <c r="B46" s="24" t="s">
        <v>271</v>
      </c>
      <c r="C46" s="24" t="s">
        <v>272</v>
      </c>
      <c r="D46" s="24" t="s">
        <v>138</v>
      </c>
      <c r="E46" s="24" t="s">
        <v>144</v>
      </c>
      <c r="F46" s="24" t="s">
        <v>144</v>
      </c>
      <c r="G46" s="24">
        <v>1</v>
      </c>
      <c r="H46" s="24" t="s">
        <v>260</v>
      </c>
      <c r="I46" s="23">
        <v>30733481</v>
      </c>
    </row>
    <row r="47" spans="1:9">
      <c r="A47" s="24" t="s">
        <v>209</v>
      </c>
      <c r="B47" s="24" t="s">
        <v>210</v>
      </c>
      <c r="C47" s="24" t="s">
        <v>211</v>
      </c>
      <c r="D47" s="24" t="s">
        <v>138</v>
      </c>
      <c r="E47" s="24" t="s">
        <v>139</v>
      </c>
      <c r="F47" s="24" t="s">
        <v>139</v>
      </c>
      <c r="G47" s="24">
        <v>1</v>
      </c>
      <c r="H47" s="24" t="s">
        <v>260</v>
      </c>
      <c r="I47" s="23">
        <v>30733481</v>
      </c>
    </row>
    <row r="48" spans="1:9">
      <c r="A48" s="24" t="s">
        <v>273</v>
      </c>
      <c r="B48" s="24" t="s">
        <v>274</v>
      </c>
      <c r="C48" s="24" t="s">
        <v>275</v>
      </c>
      <c r="D48" s="24" t="s">
        <v>138</v>
      </c>
      <c r="E48" s="24" t="s">
        <v>215</v>
      </c>
      <c r="F48" s="24" t="s">
        <v>215</v>
      </c>
      <c r="G48" s="24">
        <v>1</v>
      </c>
      <c r="H48" s="24" t="s">
        <v>276</v>
      </c>
      <c r="I48" s="21">
        <v>31200363</v>
      </c>
    </row>
    <row r="49" spans="1:10">
      <c r="A49" s="24" t="s">
        <v>277</v>
      </c>
      <c r="B49" s="24" t="s">
        <v>278</v>
      </c>
      <c r="C49" s="24" t="s">
        <v>279</v>
      </c>
      <c r="D49" s="24" t="s">
        <v>138</v>
      </c>
      <c r="E49" s="24" t="s">
        <v>144</v>
      </c>
      <c r="F49" s="24" t="s">
        <v>144</v>
      </c>
      <c r="G49" s="24">
        <v>1</v>
      </c>
      <c r="H49" s="24" t="s">
        <v>276</v>
      </c>
      <c r="I49" s="21">
        <v>31200363</v>
      </c>
      <c r="J49" s="24"/>
    </row>
    <row r="50" spans="1:10">
      <c r="A50" s="24" t="s">
        <v>280</v>
      </c>
      <c r="B50" s="24" t="s">
        <v>281</v>
      </c>
      <c r="C50" s="24" t="s">
        <v>282</v>
      </c>
      <c r="D50" s="24" t="s">
        <v>138</v>
      </c>
      <c r="E50" s="24" t="s">
        <v>144</v>
      </c>
      <c r="F50" s="24" t="s">
        <v>144</v>
      </c>
      <c r="G50" s="24">
        <v>1</v>
      </c>
      <c r="H50" s="24" t="s">
        <v>276</v>
      </c>
      <c r="I50" s="21">
        <v>31200363</v>
      </c>
      <c r="J50" s="24"/>
    </row>
    <row r="51" spans="1:10">
      <c r="A51" s="24" t="s">
        <v>283</v>
      </c>
      <c r="B51" s="24" t="s">
        <v>284</v>
      </c>
      <c r="C51" s="24" t="s">
        <v>285</v>
      </c>
      <c r="D51" s="24" t="s">
        <v>138</v>
      </c>
      <c r="E51" s="24" t="s">
        <v>144</v>
      </c>
      <c r="F51" s="24" t="s">
        <v>144</v>
      </c>
      <c r="G51" s="24">
        <v>1</v>
      </c>
      <c r="H51" s="24" t="s">
        <v>276</v>
      </c>
      <c r="I51" s="21">
        <v>31200363</v>
      </c>
      <c r="J51" s="24"/>
    </row>
    <row r="52" spans="1:10">
      <c r="A52" s="24" t="s">
        <v>286</v>
      </c>
      <c r="B52" s="24" t="s">
        <v>287</v>
      </c>
      <c r="C52" s="24" t="s">
        <v>62</v>
      </c>
      <c r="D52" s="24" t="s">
        <v>138</v>
      </c>
      <c r="E52" s="24" t="s">
        <v>158</v>
      </c>
      <c r="F52" s="24" t="s">
        <v>158</v>
      </c>
      <c r="G52" s="24">
        <v>1</v>
      </c>
      <c r="H52" s="24" t="s">
        <v>276</v>
      </c>
      <c r="I52" s="21">
        <v>31200363</v>
      </c>
      <c r="J52" s="24"/>
    </row>
    <row r="53" spans="1:10">
      <c r="A53" s="24" t="s">
        <v>288</v>
      </c>
      <c r="B53" s="24" t="s">
        <v>289</v>
      </c>
      <c r="C53" s="24" t="s">
        <v>290</v>
      </c>
      <c r="D53" s="24" t="s">
        <v>138</v>
      </c>
      <c r="E53" s="24" t="s">
        <v>139</v>
      </c>
      <c r="F53" s="24" t="s">
        <v>139</v>
      </c>
      <c r="G53" s="24">
        <v>1</v>
      </c>
      <c r="H53" s="24" t="s">
        <v>276</v>
      </c>
      <c r="I53" s="21">
        <v>31200363</v>
      </c>
      <c r="J53" s="24"/>
    </row>
    <row r="54" spans="1:10">
      <c r="A54" s="24" t="s">
        <v>291</v>
      </c>
      <c r="B54" s="24" t="s">
        <v>292</v>
      </c>
      <c r="C54" s="24" t="s">
        <v>293</v>
      </c>
      <c r="D54" s="24" t="s">
        <v>138</v>
      </c>
      <c r="E54" s="24" t="s">
        <v>215</v>
      </c>
      <c r="F54" s="24" t="s">
        <v>215</v>
      </c>
      <c r="G54" s="24">
        <v>2</v>
      </c>
      <c r="H54" s="24" t="s">
        <v>276</v>
      </c>
      <c r="I54" s="21">
        <v>31200363</v>
      </c>
      <c r="J54" s="24"/>
    </row>
    <row r="55" spans="1:10">
      <c r="A55" s="24" t="s">
        <v>294</v>
      </c>
      <c r="B55" s="24" t="s">
        <v>295</v>
      </c>
      <c r="C55" s="24" t="s">
        <v>296</v>
      </c>
      <c r="D55" s="24" t="s">
        <v>138</v>
      </c>
      <c r="E55" s="24" t="s">
        <v>215</v>
      </c>
      <c r="F55" s="24" t="s">
        <v>215</v>
      </c>
      <c r="G55" s="24">
        <v>1</v>
      </c>
      <c r="H55" s="24" t="s">
        <v>297</v>
      </c>
      <c r="I55" s="21">
        <v>31219235</v>
      </c>
      <c r="J55" s="24"/>
    </row>
    <row r="56" spans="1:10">
      <c r="A56" s="24" t="s">
        <v>62</v>
      </c>
      <c r="B56" s="24" t="s">
        <v>298</v>
      </c>
      <c r="C56" s="24" t="s">
        <v>299</v>
      </c>
      <c r="D56" s="24" t="s">
        <v>138</v>
      </c>
      <c r="E56" s="24" t="s">
        <v>158</v>
      </c>
      <c r="F56" s="24"/>
      <c r="G56" s="24" t="s">
        <v>62</v>
      </c>
      <c r="H56" s="24" t="s">
        <v>300</v>
      </c>
      <c r="I56" s="22">
        <v>32763379</v>
      </c>
      <c r="J56" s="24" t="s">
        <v>301</v>
      </c>
    </row>
    <row r="57" spans="1:10">
      <c r="A57" s="24" t="s">
        <v>302</v>
      </c>
      <c r="B57" s="24" t="s">
        <v>303</v>
      </c>
      <c r="C57" s="24" t="s">
        <v>304</v>
      </c>
      <c r="D57" s="24" t="s">
        <v>138</v>
      </c>
      <c r="E57" s="24" t="s">
        <v>158</v>
      </c>
      <c r="F57" s="24"/>
      <c r="G57" s="24" t="s">
        <v>62</v>
      </c>
      <c r="H57" s="24" t="s">
        <v>305</v>
      </c>
      <c r="I57" s="22">
        <v>32724172</v>
      </c>
      <c r="J57" s="24" t="s">
        <v>306</v>
      </c>
    </row>
    <row r="58" spans="1:10">
      <c r="A58" s="24" t="s">
        <v>307</v>
      </c>
      <c r="B58" s="24" t="s">
        <v>284</v>
      </c>
      <c r="C58" s="24" t="s">
        <v>285</v>
      </c>
      <c r="D58" s="24" t="s">
        <v>138</v>
      </c>
      <c r="E58" s="24" t="s">
        <v>215</v>
      </c>
      <c r="F58" s="24"/>
      <c r="G58" s="24">
        <v>1</v>
      </c>
      <c r="H58" s="24" t="s">
        <v>305</v>
      </c>
      <c r="I58" s="22">
        <v>32724172</v>
      </c>
      <c r="J58" s="24"/>
    </row>
    <row r="59" spans="1:10">
      <c r="A59" s="24" t="s">
        <v>308</v>
      </c>
      <c r="B59" s="24" t="s">
        <v>309</v>
      </c>
      <c r="C59" s="24" t="s">
        <v>310</v>
      </c>
      <c r="D59" s="24" t="s">
        <v>138</v>
      </c>
      <c r="E59" s="24" t="s">
        <v>139</v>
      </c>
      <c r="F59" s="24"/>
      <c r="G59" s="24">
        <v>1</v>
      </c>
      <c r="H59" s="24" t="s">
        <v>305</v>
      </c>
      <c r="I59" s="22">
        <v>32724172</v>
      </c>
      <c r="J59" s="24" t="s">
        <v>160</v>
      </c>
    </row>
    <row r="60" spans="1:10">
      <c r="A60" s="24" t="s">
        <v>311</v>
      </c>
      <c r="B60" s="24" t="s">
        <v>312</v>
      </c>
      <c r="C60" s="24" t="s">
        <v>313</v>
      </c>
      <c r="D60" s="24" t="s">
        <v>138</v>
      </c>
      <c r="E60" s="24" t="s">
        <v>139</v>
      </c>
      <c r="F60" s="24"/>
      <c r="G60" s="24">
        <v>1</v>
      </c>
      <c r="H60" s="24" t="s">
        <v>305</v>
      </c>
      <c r="I60" s="22">
        <v>32724172</v>
      </c>
      <c r="J60" s="24" t="s">
        <v>160</v>
      </c>
    </row>
    <row r="61" spans="1:10">
      <c r="A61" s="24" t="s">
        <v>314</v>
      </c>
      <c r="B61" s="24" t="s">
        <v>315</v>
      </c>
      <c r="C61" s="24" t="s">
        <v>316</v>
      </c>
      <c r="D61" s="24" t="s">
        <v>138</v>
      </c>
      <c r="E61" s="24" t="s">
        <v>144</v>
      </c>
      <c r="F61" s="24"/>
      <c r="G61" s="24">
        <v>1</v>
      </c>
      <c r="H61" s="24" t="s">
        <v>305</v>
      </c>
      <c r="I61" s="22">
        <v>32724172</v>
      </c>
      <c r="J61" s="24"/>
    </row>
    <row r="62" spans="1:10">
      <c r="A62" s="24" t="s">
        <v>307</v>
      </c>
      <c r="B62" s="24" t="s">
        <v>284</v>
      </c>
      <c r="C62" s="24" t="s">
        <v>285</v>
      </c>
      <c r="D62" s="24" t="s">
        <v>138</v>
      </c>
      <c r="E62" s="24" t="s">
        <v>215</v>
      </c>
      <c r="F62" s="24"/>
      <c r="G62" s="24">
        <v>1</v>
      </c>
      <c r="H62" s="24" t="s">
        <v>305</v>
      </c>
      <c r="I62" s="22">
        <v>32724172</v>
      </c>
      <c r="J62" s="24"/>
    </row>
    <row r="63" spans="1:10">
      <c r="A63" s="24" t="s">
        <v>317</v>
      </c>
      <c r="B63" s="24" t="s">
        <v>318</v>
      </c>
      <c r="C63" s="24" t="s">
        <v>319</v>
      </c>
      <c r="D63" s="24" t="s">
        <v>138</v>
      </c>
      <c r="E63" s="24" t="s">
        <v>144</v>
      </c>
      <c r="F63" s="24" t="s">
        <v>320</v>
      </c>
      <c r="G63" s="24"/>
      <c r="H63" s="24" t="s">
        <v>223</v>
      </c>
      <c r="I63" s="21">
        <v>32763379</v>
      </c>
      <c r="J63" s="24"/>
    </row>
    <row r="64" spans="1:10">
      <c r="A64" s="24" t="s">
        <v>321</v>
      </c>
      <c r="B64" s="24" t="s">
        <v>322</v>
      </c>
      <c r="C64" s="24" t="s">
        <v>323</v>
      </c>
      <c r="D64" s="24" t="s">
        <v>138</v>
      </c>
      <c r="E64" s="24" t="s">
        <v>215</v>
      </c>
      <c r="F64" s="24" t="s">
        <v>320</v>
      </c>
      <c r="G64" s="24"/>
      <c r="H64" s="24" t="s">
        <v>223</v>
      </c>
      <c r="I64" s="21">
        <v>32763379</v>
      </c>
      <c r="J64" s="24"/>
    </row>
    <row r="65" spans="1:9">
      <c r="A65" s="24" t="s">
        <v>324</v>
      </c>
      <c r="B65" s="24" t="s">
        <v>325</v>
      </c>
      <c r="C65" s="24" t="s">
        <v>326</v>
      </c>
      <c r="D65" s="24" t="s">
        <v>138</v>
      </c>
      <c r="E65" s="24" t="s">
        <v>215</v>
      </c>
      <c r="F65" s="24" t="s">
        <v>327</v>
      </c>
      <c r="G65" s="24"/>
      <c r="H65" s="24" t="s">
        <v>223</v>
      </c>
      <c r="I65" s="21">
        <v>32763379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2020-12-15T10:21:43Z</dcterms:modified>
  <cp:category/>
  <cp:contentStatus/>
</cp:coreProperties>
</file>