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B580C4749F1D169221F058A1D5C1ACFE092AA919" xr6:coauthVersionLast="4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Main scoring sheet" sheetId="2" r:id="rId1"/>
    <sheet name="Scores and classifications" sheetId="3" r:id="rId2"/>
    <sheet name="List of variants curated" sheetId="4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H43" i="2" l="1"/>
  <c r="G43" i="2"/>
  <c r="H33" i="2"/>
  <c r="G33" i="2"/>
  <c r="B13" i="2" l="1"/>
</calcChain>
</file>

<file path=xl/sharedStrings.xml><?xml version="1.0" encoding="utf-8"?>
<sst xmlns="http://schemas.openxmlformats.org/spreadsheetml/2006/main" count="281" uniqueCount="170">
  <si>
    <t>Basic information</t>
  </si>
  <si>
    <t>Answer</t>
  </si>
  <si>
    <t>Extra info</t>
  </si>
  <si>
    <t>Assessor code reviewer 1</t>
  </si>
  <si>
    <t>RB</t>
  </si>
  <si>
    <t>Assessor code reviewer 2</t>
  </si>
  <si>
    <t>RH</t>
  </si>
  <si>
    <t>Date of curation</t>
  </si>
  <si>
    <t>22.10.2020</t>
  </si>
  <si>
    <t>Curated gene</t>
  </si>
  <si>
    <t>CDC14A</t>
  </si>
  <si>
    <t>HUGO approved gene name</t>
  </si>
  <si>
    <t>Possible synonyms used for gene name</t>
  </si>
  <si>
    <t>DFNB32, DFNB35, HCDC14</t>
  </si>
  <si>
    <t>Alternative names used in literature</t>
  </si>
  <si>
    <t xml:space="preserve">Curated phenotype </t>
  </si>
  <si>
    <t>OMIM: 603504</t>
  </si>
  <si>
    <t>OMIM ID</t>
  </si>
  <si>
    <t>References describing patients</t>
  </si>
  <si>
    <t>PMID: 29293958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</si>
  <si>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</si>
  <si>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</si>
  <si>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</si>
  <si>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</si>
  <si>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</si>
  <si>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</si>
  <si>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</si>
  <si>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</si>
  <si>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</si>
  <si>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</si>
  <si>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</si>
  <si>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</si>
  <si>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</si>
  <si>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</si>
  <si>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</si>
  <si>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</si>
  <si>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</si>
  <si>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</si>
  <si>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</si>
  <si>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</si>
  <si>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</si>
  <si>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</si>
  <si>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</si>
  <si>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PMID: 32679236</t>
  </si>
  <si>
    <t>Additional evidence</t>
  </si>
  <si>
    <t>domino: either dominant or recessive</t>
  </si>
  <si>
    <t>pLI=0; LOEUF=0.765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</si>
  <si>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</si>
  <si>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</si>
  <si>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</si>
  <si>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</si>
  <si>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</t>
  </si>
  <si>
    <t>Points awarded reviewer 2</t>
  </si>
  <si>
    <t>Type of genetic test used for first identification</t>
  </si>
  <si>
    <t>Whole exome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</si>
  <si>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</si>
  <si>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</si>
  <si>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</si>
  <si>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</si>
  <si>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</si>
  <si>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</si>
  <si>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</si>
  <si>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</si>
  <si>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</si>
  <si>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</si>
  <si>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</si>
  <si>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</si>
  <si>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</si>
  <si>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</si>
  <si>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</si>
  <si>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</si>
  <si>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</si>
  <si>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 xml:space="preserve">Yes </t>
  </si>
  <si>
    <t>Yes</t>
  </si>
  <si>
    <t>Gtex</t>
  </si>
  <si>
    <t>highest expression in testis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</si>
  <si>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</si>
  <si>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</si>
  <si>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</si>
  <si>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</si>
  <si>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</si>
  <si>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</si>
  <si>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</si>
  <si>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</si>
  <si>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</si>
  <si>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</si>
  <si>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</si>
  <si>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</si>
  <si>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PMID: 32679235</t>
  </si>
  <si>
    <t>Male mouse is subfertile, but zebrafish is fertile.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</si>
  <si>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</si>
  <si>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</si>
  <si>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</si>
  <si>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</si>
  <si>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</si>
  <si>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Mouse, Zebrafish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</si>
  <si>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</si>
  <si>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</si>
  <si>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</si>
  <si>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</si>
  <si>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</si>
  <si>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</si>
  <si>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</si>
  <si>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</si>
  <si>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NA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</si>
  <si>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</si>
  <si>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</si>
  <si>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</si>
  <si>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</t>
  </si>
  <si>
    <t>Name of defect and OMIM ID/phenotypic series</t>
  </si>
  <si>
    <t>Expected results semen analysis</t>
  </si>
  <si>
    <t>Azoospermia/Oligozoospermia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</si>
  <si>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</si>
  <si>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</si>
  <si>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</si>
  <si>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</si>
  <si>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</si>
  <si>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Variable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</si>
  <si>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</si>
  <si>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</si>
  <si>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</si>
  <si>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</si>
  <si>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</si>
  <si>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</si>
  <si>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Congenital hearing impairment</t>
  </si>
  <si>
    <t>Other comments</t>
  </si>
  <si>
    <t>Clinical details of the patient (if described)</t>
  </si>
  <si>
    <t>Please specify (1-2 sentences max)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</si>
  <si>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</si>
  <si>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</si>
  <si>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</si>
  <si>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</si>
  <si>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</si>
  <si>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</si>
  <si>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</si>
  <si>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</si>
  <si>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</si>
  <si>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</si>
  <si>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</si>
  <si>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</si>
  <si>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</si>
  <si>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chr1:g100905515C&gt;G</t>
  </si>
  <si>
    <t>NM_033312.2:c.417C&gt;G</t>
  </si>
  <si>
    <t>p.Y139X</t>
  </si>
  <si>
    <t>Homozygous</t>
  </si>
  <si>
    <t>Pathogenic</t>
  </si>
  <si>
    <t>Pakistani</t>
  </si>
  <si>
    <t>chr1:g.100933509C&gt;G</t>
  </si>
  <si>
    <t>NM_033312.2:c.839-3C&gt;G</t>
  </si>
  <si>
    <t>p.K279fs10X</t>
  </si>
  <si>
    <t>Likely pathogenic</t>
  </si>
  <si>
    <t>chr1:g.100933607C&gt;G</t>
  </si>
  <si>
    <t>NM_033312.2:c.934C&gt;G</t>
  </si>
  <si>
    <t>p.R312G</t>
  </si>
  <si>
    <t>VUS</t>
  </si>
  <si>
    <t>chr1:g.100468076A&gt;C</t>
  </si>
  <si>
    <t>NM_033312.2:c.959A&gt;C</t>
  </si>
  <si>
    <t>p.Q320P</t>
  </si>
  <si>
    <t>chr1:g.100961562delG</t>
  </si>
  <si>
    <t>NM_033312.2:c.1255delG</t>
  </si>
  <si>
    <t>p.Y126lfsX64</t>
  </si>
  <si>
    <t>chr1:g.100949903C&gt;T</t>
  </si>
  <si>
    <t>NM_033312.2:c.1033C&gt;T</t>
  </si>
  <si>
    <t>p.Arg345Ter</t>
  </si>
  <si>
    <t>chr1:g.100964877T&gt;A</t>
  </si>
  <si>
    <t>NM_033312.2:c.1814T&gt;A</t>
  </si>
  <si>
    <t>p.Leu605Ter</t>
  </si>
  <si>
    <t>chr1:g.100949996C&gt;T</t>
  </si>
  <si>
    <t>NM_033312.2:c.1126C&gt;T</t>
  </si>
  <si>
    <t>p.Arg376Ter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</si>
</sst>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rgb="FF212121"/>
      <name val="Segoe UI"/>
      <family val="2"/>
    </font>
    <font>
      <sz val="7"/>
      <color theme="1"/>
      <name val="Arial"/>
      <charset val="1"/>
    </font>
    <font>
      <sz val="11"/>
      <color theme="1"/>
      <name val="Arial"/>
      <charset val="1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C9" sqref="C9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 t="s">
        <v>8</v>
      </c>
      <c r="C4" s="4"/>
    </row>
    <row r="5" spans="1:3">
      <c r="A5" s="2" t="s">
        <v>9</v>
      </c>
      <c r="B5" s="5" t="s">
        <v>10</v>
      </c>
      <c r="C5" s="5" t="s">
        <v>11</v>
      </c>
    </row>
    <row r="6" spans="1:3">
      <c r="A6" s="2" t="s">
        <v>12</v>
      </c>
      <c r="B6" s="2" t="s">
        <v>13</v>
      </c>
      <c r="C6" s="5" t="s">
        <v>14</v>
      </c>
    </row>
    <row r="7" spans="1:3">
      <c r="A7" s="2" t="s">
        <v>15</v>
      </c>
      <c r="B7" s="2" t="s">
        <v>16</v>
      </c>
      <c r="C7" s="5" t="s">
        <v>17</v>
      </c>
    </row>
    <row r="8" spans="1:3">
      <c r="A8" s="2" t="s">
        <v>18</v>
      </c>
      <c r="B8" s="6" t="s">
        <v>19</v>
      </c>
    </row>
    <row r="10" spans="1:3" s="1" customFormat="1">
      <c r="A10" s="1" t="s">
        <v>20</v>
      </c>
    </row>
    <row r="11" spans="1:3">
      <c r="A11" s="2" t="s">
        <v>21</v>
      </c>
      <c r="B11" s="2">
        <v>9</v>
      </c>
    </row>
    <row r="12" spans="1:3">
      <c r="A12" s="2" t="s">
        <v>22</v>
      </c>
      <c r="B12" s="2">
        <v>9</v>
      </c>
    </row>
    <row r="13" spans="1:3">
      <c r="A13" s="2" t="s">
        <v>23</v>
      </c>
      <c r="B13" s="2">
        <f>ABS(B11-B12)</f>
        <v>0</v>
      </c>
    </row>
    <row r="14" spans="1:3">
      <c r="A14" s="2" t="s">
        <v>24</v>
      </c>
      <c r="B14" s="2" t="s">
        <v>25</v>
      </c>
      <c r="C14" s="5" t="s">
        <v>26</v>
      </c>
    </row>
    <row r="15" spans="1:3" s="7" customFormat="1">
      <c r="A15" s="7" t="s">
        <v>27</v>
      </c>
      <c r="B15" s="7">
        <f>AVERAGE(B11:B12)</f>
        <v>9</v>
      </c>
    </row>
    <row r="16" spans="1:3" s="7" customFormat="1">
      <c r="A16" s="7" t="s">
        <v>28</v>
      </c>
      <c r="B16" s="7" t="s">
        <v>29</v>
      </c>
      <c r="C16" s="8"/>
    </row>
    <row r="18" spans="1:9" s="9" customFormat="1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35</v>
      </c>
    </row>
    <row r="19" spans="1:9" s="10" customFormat="1">
      <c r="A19" s="10" t="s">
        <v>36</v>
      </c>
      <c r="B19" s="10" t="s">
        <v>37</v>
      </c>
      <c r="C19" s="10" t="s">
        <v>37</v>
      </c>
      <c r="D19" s="11" t="s">
        <v>38</v>
      </c>
      <c r="E19" s="2" t="s">
        <v>19</v>
      </c>
    </row>
    <row r="20" spans="1:9">
      <c r="A20" s="2" t="s">
        <v>39</v>
      </c>
      <c r="B20" s="2" t="s">
        <v>40</v>
      </c>
      <c r="C20" s="2" t="s">
        <v>40</v>
      </c>
      <c r="D20" s="5" t="s">
        <v>41</v>
      </c>
      <c r="E20" s="2" t="s">
        <v>19</v>
      </c>
    </row>
    <row r="21" spans="1:9">
      <c r="A21" s="2" t="s">
        <v>42</v>
      </c>
      <c r="B21" s="2" t="s">
        <v>40</v>
      </c>
      <c r="C21" s="2" t="s">
        <v>40</v>
      </c>
      <c r="D21" s="5" t="s">
        <v>41</v>
      </c>
      <c r="E21" s="2" t="s">
        <v>43</v>
      </c>
    </row>
    <row r="22" spans="1:9">
      <c r="A22" s="2" t="s">
        <v>44</v>
      </c>
      <c r="B22" s="2" t="s">
        <v>45</v>
      </c>
      <c r="C22" s="19" t="s">
        <v>46</v>
      </c>
      <c r="D22" s="5" t="s">
        <v>47</v>
      </c>
    </row>
    <row r="23" spans="1:9" s="7" customFormat="1">
      <c r="A23" s="7" t="s">
        <v>48</v>
      </c>
      <c r="B23" s="7" t="s">
        <v>40</v>
      </c>
      <c r="C23" s="7" t="s">
        <v>40</v>
      </c>
      <c r="D23" s="12"/>
    </row>
    <row r="25" spans="1:9" s="1" customFormat="1">
      <c r="A25" s="1" t="s">
        <v>49</v>
      </c>
      <c r="B25" s="1" t="s">
        <v>1</v>
      </c>
      <c r="C25" s="1" t="s">
        <v>1</v>
      </c>
      <c r="D25" s="1" t="s">
        <v>34</v>
      </c>
      <c r="E25" s="1" t="s">
        <v>35</v>
      </c>
      <c r="F25" s="1" t="s">
        <v>50</v>
      </c>
      <c r="G25" s="1" t="s">
        <v>51</v>
      </c>
      <c r="H25" s="1" t="s">
        <v>52</v>
      </c>
      <c r="I25" s="1" t="s">
        <v>2</v>
      </c>
    </row>
    <row r="26" spans="1:9">
      <c r="A26" s="2" t="s">
        <v>53</v>
      </c>
      <c r="B26" s="2" t="s">
        <v>54</v>
      </c>
      <c r="C26" s="2" t="s">
        <v>54</v>
      </c>
      <c r="D26" s="2" t="s">
        <v>19</v>
      </c>
      <c r="F26" s="2" t="s">
        <v>55</v>
      </c>
      <c r="G26" s="2">
        <v>0</v>
      </c>
      <c r="H26" s="2">
        <v>0</v>
      </c>
    </row>
    <row r="27" spans="1:9">
      <c r="A27" s="2" t="s">
        <v>56</v>
      </c>
      <c r="B27" s="2">
        <v>5</v>
      </c>
      <c r="C27" s="2">
        <v>5</v>
      </c>
      <c r="D27" s="2" t="s">
        <v>19</v>
      </c>
      <c r="F27" s="2" t="s">
        <v>57</v>
      </c>
      <c r="G27" s="2">
        <v>3</v>
      </c>
      <c r="H27" s="2">
        <v>3</v>
      </c>
      <c r="I27" s="5" t="s">
        <v>58</v>
      </c>
    </row>
    <row r="28" spans="1:9">
      <c r="A28" s="2" t="s">
        <v>59</v>
      </c>
      <c r="B28" s="2">
        <v>0</v>
      </c>
      <c r="F28" s="2" t="s">
        <v>60</v>
      </c>
      <c r="G28" s="2">
        <v>0</v>
      </c>
      <c r="H28" s="2">
        <v>0</v>
      </c>
    </row>
    <row r="29" spans="1:9">
      <c r="A29" s="2" t="s">
        <v>61</v>
      </c>
      <c r="B29" s="2">
        <v>0</v>
      </c>
      <c r="F29" s="2" t="s">
        <v>62</v>
      </c>
      <c r="G29" s="2">
        <v>0</v>
      </c>
      <c r="H29" s="2">
        <v>0</v>
      </c>
    </row>
    <row r="30" spans="1:9">
      <c r="A30" s="2" t="s">
        <v>63</v>
      </c>
      <c r="B30" s="2">
        <v>8</v>
      </c>
      <c r="C30" s="2">
        <v>8</v>
      </c>
      <c r="D30" s="2" t="s">
        <v>19</v>
      </c>
      <c r="F30" s="2" t="s">
        <v>55</v>
      </c>
      <c r="G30" s="2">
        <v>0</v>
      </c>
      <c r="H30" s="2">
        <v>0</v>
      </c>
    </row>
    <row r="31" spans="1:9">
      <c r="A31" s="2" t="s">
        <v>64</v>
      </c>
      <c r="B31" s="2">
        <v>3</v>
      </c>
      <c r="C31" s="2">
        <v>3</v>
      </c>
      <c r="D31" s="2" t="s">
        <v>19</v>
      </c>
      <c r="F31" s="2" t="s">
        <v>65</v>
      </c>
      <c r="G31" s="2">
        <v>3</v>
      </c>
      <c r="H31" s="2">
        <v>3</v>
      </c>
    </row>
    <row r="32" spans="1:9">
      <c r="A32" s="2" t="s">
        <v>66</v>
      </c>
      <c r="B32" s="2">
        <v>0</v>
      </c>
      <c r="C32" s="2">
        <v>0</v>
      </c>
      <c r="F32" s="2" t="s">
        <v>67</v>
      </c>
      <c r="G32" s="2">
        <v>0</v>
      </c>
      <c r="H32" s="2">
        <v>0</v>
      </c>
      <c r="I32" s="5" t="s">
        <v>68</v>
      </c>
    </row>
    <row r="33" spans="1:9" s="13" customFormat="1">
      <c r="F33" s="7" t="s">
        <v>69</v>
      </c>
      <c r="G33" s="7">
        <f>SUM(G27:G32)</f>
        <v>6</v>
      </c>
      <c r="H33" s="7">
        <f>SUM(H27:H32)</f>
        <v>6</v>
      </c>
    </row>
    <row r="35" spans="1:9" s="9" customFormat="1">
      <c r="A35" s="1" t="s">
        <v>70</v>
      </c>
      <c r="B35" s="1" t="s">
        <v>1</v>
      </c>
      <c r="C35" s="1" t="s">
        <v>1</v>
      </c>
      <c r="D35" s="1" t="s">
        <v>34</v>
      </c>
      <c r="E35" s="1" t="s">
        <v>35</v>
      </c>
      <c r="F35" s="1" t="s">
        <v>50</v>
      </c>
      <c r="G35" s="1" t="s">
        <v>51</v>
      </c>
      <c r="H35" s="1" t="s">
        <v>51</v>
      </c>
      <c r="I35" s="1" t="s">
        <v>2</v>
      </c>
    </row>
    <row r="36" spans="1:9">
      <c r="A36" s="2" t="s">
        <v>71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76</v>
      </c>
      <c r="G36" s="2">
        <v>1</v>
      </c>
      <c r="H36" s="2">
        <v>1</v>
      </c>
      <c r="I36" s="5" t="s">
        <v>77</v>
      </c>
    </row>
    <row r="37" spans="1:9">
      <c r="A37" s="2" t="s">
        <v>78</v>
      </c>
      <c r="B37" s="2" t="s">
        <v>79</v>
      </c>
      <c r="C37" s="2" t="s">
        <v>79</v>
      </c>
      <c r="D37" s="2" t="s">
        <v>80</v>
      </c>
      <c r="F37" s="2" t="s">
        <v>81</v>
      </c>
      <c r="G37" s="2">
        <v>0</v>
      </c>
      <c r="H37" s="2">
        <v>0</v>
      </c>
      <c r="I37" s="5" t="s">
        <v>82</v>
      </c>
    </row>
    <row r="38" spans="1:9">
      <c r="A38" s="2" t="s">
        <v>83</v>
      </c>
      <c r="B38" s="2" t="s">
        <v>79</v>
      </c>
      <c r="C38" s="2" t="s">
        <v>79</v>
      </c>
      <c r="F38" s="2" t="s">
        <v>84</v>
      </c>
      <c r="G38" s="2">
        <v>0</v>
      </c>
      <c r="H38" s="2">
        <v>0</v>
      </c>
    </row>
    <row r="39" spans="1:9">
      <c r="A39" s="2" t="s">
        <v>85</v>
      </c>
      <c r="B39" s="2" t="s">
        <v>79</v>
      </c>
      <c r="C39" s="2" t="s">
        <v>79</v>
      </c>
      <c r="F39" s="2" t="s">
        <v>86</v>
      </c>
      <c r="G39" s="2">
        <v>0</v>
      </c>
      <c r="H39" s="2">
        <v>0</v>
      </c>
    </row>
    <row r="40" spans="1:9">
      <c r="A40" s="2" t="s">
        <v>87</v>
      </c>
      <c r="B40" s="2" t="s">
        <v>73</v>
      </c>
      <c r="C40" s="2" t="s">
        <v>73</v>
      </c>
      <c r="D40" s="2" t="s">
        <v>88</v>
      </c>
      <c r="E40" s="2" t="s">
        <v>89</v>
      </c>
      <c r="F40" s="2" t="s">
        <v>90</v>
      </c>
      <c r="G40" s="2">
        <v>1</v>
      </c>
      <c r="H40" s="2">
        <v>1</v>
      </c>
      <c r="I40" s="5" t="s">
        <v>91</v>
      </c>
    </row>
    <row r="41" spans="1:9">
      <c r="A41" s="2" t="s">
        <v>92</v>
      </c>
      <c r="B41" s="2" t="s">
        <v>73</v>
      </c>
      <c r="C41" s="2" t="s">
        <v>73</v>
      </c>
      <c r="D41" s="2" t="s">
        <v>43</v>
      </c>
      <c r="E41" s="2" t="s">
        <v>89</v>
      </c>
      <c r="F41" s="2" t="s">
        <v>93</v>
      </c>
      <c r="G41" s="2">
        <v>1</v>
      </c>
      <c r="H41" s="2">
        <v>1</v>
      </c>
      <c r="I41" s="5" t="s">
        <v>91</v>
      </c>
    </row>
    <row r="42" spans="1:9">
      <c r="A42" s="2" t="s">
        <v>94</v>
      </c>
      <c r="B42" s="2" t="s">
        <v>95</v>
      </c>
      <c r="F42" s="2" t="s">
        <v>55</v>
      </c>
      <c r="G42" s="2">
        <v>0</v>
      </c>
      <c r="H42" s="2">
        <v>0</v>
      </c>
    </row>
    <row r="43" spans="1:9" s="13" customFormat="1">
      <c r="F43" s="7" t="s">
        <v>69</v>
      </c>
      <c r="G43" s="7">
        <f>SUM(G36:G41)</f>
        <v>3</v>
      </c>
      <c r="H43" s="7">
        <f>SUM(H36:H41)</f>
        <v>3</v>
      </c>
    </row>
    <row r="45" spans="1:9" s="1" customFormat="1">
      <c r="A45" s="1" t="s">
        <v>96</v>
      </c>
      <c r="B45" s="1" t="s">
        <v>1</v>
      </c>
      <c r="C45" s="1" t="s">
        <v>1</v>
      </c>
      <c r="D45" s="1" t="s">
        <v>33</v>
      </c>
      <c r="E45" s="1" t="s">
        <v>34</v>
      </c>
      <c r="F45" s="1" t="s">
        <v>35</v>
      </c>
    </row>
    <row r="46" spans="1:9">
      <c r="A46" s="2" t="s">
        <v>97</v>
      </c>
      <c r="B46" s="2" t="s">
        <v>98</v>
      </c>
      <c r="C46" s="2" t="s">
        <v>98</v>
      </c>
      <c r="D46" s="5" t="s">
        <v>99</v>
      </c>
    </row>
    <row r="47" spans="1:9">
      <c r="A47" s="2" t="s">
        <v>100</v>
      </c>
      <c r="B47" s="2" t="s">
        <v>101</v>
      </c>
      <c r="C47" s="2" t="s">
        <v>101</v>
      </c>
      <c r="D47" s="5" t="s">
        <v>102</v>
      </c>
    </row>
    <row r="48" spans="1:9">
      <c r="A48" s="2" t="s">
        <v>103</v>
      </c>
      <c r="B48" s="2" t="s">
        <v>104</v>
      </c>
      <c r="C48" s="2" t="s">
        <v>105</v>
      </c>
      <c r="D48" s="5" t="s">
        <v>106</v>
      </c>
    </row>
    <row r="49" spans="1:4">
      <c r="A49" s="2" t="s">
        <v>107</v>
      </c>
      <c r="B49" s="2" t="s">
        <v>108</v>
      </c>
      <c r="C49" s="2" t="s">
        <v>108</v>
      </c>
      <c r="D49" s="5" t="s">
        <v>109</v>
      </c>
    </row>
    <row r="50" spans="1:4">
      <c r="A50" s="2" t="s">
        <v>110</v>
      </c>
      <c r="B50" s="2" t="s">
        <v>111</v>
      </c>
      <c r="C50" s="2" t="s">
        <v>111</v>
      </c>
      <c r="D50" s="5" t="s">
        <v>112</v>
      </c>
    </row>
    <row r="51" spans="1:4">
      <c r="A51" s="2" t="s">
        <v>113</v>
      </c>
      <c r="B51" s="2" t="s">
        <v>104</v>
      </c>
      <c r="C51" s="2" t="s">
        <v>114</v>
      </c>
      <c r="D51" s="5" t="s">
        <v>115</v>
      </c>
    </row>
    <row r="52" spans="1:4">
      <c r="A52" s="2" t="s">
        <v>116</v>
      </c>
      <c r="B52" s="2" t="s">
        <v>104</v>
      </c>
      <c r="C52" s="2" t="s">
        <v>117</v>
      </c>
      <c r="D52" s="5" t="s">
        <v>118</v>
      </c>
    </row>
    <row r="53" spans="1:4">
      <c r="A53" s="2" t="s">
        <v>119</v>
      </c>
      <c r="B53" s="2" t="s">
        <v>104</v>
      </c>
      <c r="D53" s="5" t="s">
        <v>120</v>
      </c>
    </row>
    <row r="54" spans="1:4">
      <c r="A54" s="2" t="s">
        <v>121</v>
      </c>
      <c r="B54" s="2" t="s">
        <v>104</v>
      </c>
      <c r="D54" s="5" t="s">
        <v>120</v>
      </c>
    </row>
    <row r="55" spans="1:4">
      <c r="A55" s="2" t="s">
        <v>122</v>
      </c>
      <c r="B55" s="2" t="s">
        <v>79</v>
      </c>
      <c r="D55" s="5"/>
    </row>
    <row r="56" spans="1:4">
      <c r="A56" s="2" t="s">
        <v>123</v>
      </c>
      <c r="B56" s="2" t="s">
        <v>124</v>
      </c>
      <c r="D56" s="5" t="s">
        <v>120</v>
      </c>
    </row>
    <row r="57" spans="1:4">
      <c r="A57" s="2" t="s">
        <v>125</v>
      </c>
      <c r="B57" s="2" t="s">
        <v>104</v>
      </c>
      <c r="D57" s="5" t="s">
        <v>120</v>
      </c>
    </row>
    <row r="58" spans="1:4">
      <c r="A58" s="2" t="s">
        <v>126</v>
      </c>
      <c r="B58" s="2" t="s">
        <v>104</v>
      </c>
      <c r="D58" s="5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9" sqref="A9"/>
    </sheetView>
  </sheetViews>
  <sheetFormatPr defaultColWidth="8.7109375" defaultRowHeight="15"/>
  <cols>
    <col min="2" max="2" width="14" customWidth="1"/>
  </cols>
  <sheetData>
    <row r="1" spans="1:2">
      <c r="A1" s="14">
        <v>1</v>
      </c>
      <c r="B1" s="14" t="s">
        <v>128</v>
      </c>
    </row>
    <row r="2" spans="1:2">
      <c r="A2" s="15">
        <v>2</v>
      </c>
      <c r="B2" s="15" t="s">
        <v>128</v>
      </c>
    </row>
    <row r="3" spans="1:2">
      <c r="A3" s="15">
        <v>3</v>
      </c>
      <c r="B3" s="15" t="s">
        <v>129</v>
      </c>
    </row>
    <row r="4" spans="1:2">
      <c r="A4" s="15">
        <v>4</v>
      </c>
      <c r="B4" s="15" t="s">
        <v>129</v>
      </c>
    </row>
    <row r="5" spans="1:2">
      <c r="A5" s="15">
        <v>5</v>
      </c>
      <c r="B5" s="15" t="s">
        <v>129</v>
      </c>
    </row>
    <row r="6" spans="1:2">
      <c r="A6" s="15">
        <v>6</v>
      </c>
      <c r="B6" s="15" t="s">
        <v>129</v>
      </c>
    </row>
    <row r="7" spans="1:2">
      <c r="A7" s="15">
        <v>7</v>
      </c>
      <c r="B7" s="15" t="s">
        <v>129</v>
      </c>
    </row>
    <row r="8" spans="1:2">
      <c r="A8" s="15">
        <v>8</v>
      </c>
      <c r="B8" s="15" t="s">
        <v>129</v>
      </c>
    </row>
    <row r="9" spans="1:2">
      <c r="A9" s="15">
        <v>9</v>
      </c>
      <c r="B9" s="15" t="s">
        <v>29</v>
      </c>
    </row>
    <row r="10" spans="1:2">
      <c r="A10" s="15">
        <v>10</v>
      </c>
      <c r="B10" s="15" t="s">
        <v>29</v>
      </c>
    </row>
    <row r="11" spans="1:2">
      <c r="A11" s="15">
        <v>11</v>
      </c>
      <c r="B11" s="15" t="s">
        <v>29</v>
      </c>
    </row>
    <row r="12" spans="1:2">
      <c r="A12" s="15">
        <v>12</v>
      </c>
      <c r="B12" s="15" t="s">
        <v>29</v>
      </c>
    </row>
    <row r="13" spans="1:2">
      <c r="A13" s="15">
        <v>13</v>
      </c>
      <c r="B13" s="15" t="s">
        <v>130</v>
      </c>
    </row>
    <row r="14" spans="1:2">
      <c r="A14" s="15">
        <v>14</v>
      </c>
      <c r="B14" s="15" t="s">
        <v>130</v>
      </c>
    </row>
    <row r="15" spans="1:2">
      <c r="A15" s="15">
        <v>15</v>
      </c>
      <c r="B15" s="15" t="s">
        <v>130</v>
      </c>
    </row>
    <row r="16" spans="1:2">
      <c r="A16" s="15">
        <v>16</v>
      </c>
      <c r="B16" s="15" t="s">
        <v>131</v>
      </c>
    </row>
    <row r="17" spans="1:2">
      <c r="A17" s="15">
        <v>17</v>
      </c>
      <c r="B17" s="15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workbookViewId="0">
      <selection activeCell="B23" sqref="B23"/>
    </sheetView>
  </sheetViews>
  <sheetFormatPr defaultColWidth="8.710937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  <col min="10" max="10" width="11.85546875" bestFit="1" customWidth="1"/>
    <col min="11" max="11" width="17.7109375" bestFit="1" customWidth="1"/>
    <col min="12" max="13" width="11.85546875" bestFit="1" customWidth="1"/>
  </cols>
  <sheetData>
    <row r="1" spans="1:13" s="2" customFormat="1">
      <c r="A1" s="2" t="s">
        <v>132</v>
      </c>
    </row>
    <row r="2" spans="1:13" s="1" customFormat="1">
      <c r="A2" s="1" t="s">
        <v>133</v>
      </c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34</v>
      </c>
      <c r="J2" s="1" t="s">
        <v>35</v>
      </c>
    </row>
    <row r="3" spans="1:13">
      <c r="A3" s="21" t="s">
        <v>141</v>
      </c>
      <c r="B3" s="21" t="s">
        <v>142</v>
      </c>
      <c r="C3" s="6" t="s">
        <v>143</v>
      </c>
      <c r="D3" s="6" t="s">
        <v>144</v>
      </c>
      <c r="E3" s="6" t="s">
        <v>145</v>
      </c>
      <c r="F3" t="s">
        <v>145</v>
      </c>
      <c r="G3">
        <v>2</v>
      </c>
      <c r="H3" s="6" t="s">
        <v>146</v>
      </c>
      <c r="I3" s="18" t="s">
        <v>19</v>
      </c>
    </row>
    <row r="4" spans="1:13">
      <c r="A4" s="21" t="s">
        <v>147</v>
      </c>
      <c r="B4" s="21" t="s">
        <v>148</v>
      </c>
      <c r="C4" t="s">
        <v>149</v>
      </c>
      <c r="D4" s="6" t="s">
        <v>144</v>
      </c>
      <c r="E4" s="6" t="s">
        <v>150</v>
      </c>
      <c r="F4" t="s">
        <v>150</v>
      </c>
      <c r="G4">
        <v>1</v>
      </c>
      <c r="H4" s="6" t="s">
        <v>146</v>
      </c>
      <c r="I4" s="18" t="s">
        <v>19</v>
      </c>
      <c r="J4" s="16"/>
      <c r="K4" s="16"/>
    </row>
    <row r="5" spans="1:13">
      <c r="A5" s="21" t="s">
        <v>151</v>
      </c>
      <c r="B5" s="21" t="s">
        <v>152</v>
      </c>
      <c r="C5" s="6" t="s">
        <v>153</v>
      </c>
      <c r="D5" s="6" t="s">
        <v>144</v>
      </c>
      <c r="E5" s="6" t="s">
        <v>154</v>
      </c>
      <c r="F5" t="s">
        <v>154</v>
      </c>
      <c r="G5">
        <v>1</v>
      </c>
      <c r="H5" s="6" t="s">
        <v>146</v>
      </c>
      <c r="I5" s="18" t="s">
        <v>19</v>
      </c>
    </row>
    <row r="6" spans="1:13">
      <c r="A6" s="21" t="s">
        <v>155</v>
      </c>
      <c r="B6" s="20" t="s">
        <v>156</v>
      </c>
      <c r="C6" t="s">
        <v>157</v>
      </c>
      <c r="D6" s="6" t="s">
        <v>144</v>
      </c>
      <c r="E6" s="6" t="s">
        <v>154</v>
      </c>
      <c r="F6" t="s">
        <v>154</v>
      </c>
      <c r="G6">
        <v>1</v>
      </c>
      <c r="H6" s="6" t="s">
        <v>146</v>
      </c>
      <c r="I6" s="18" t="s">
        <v>19</v>
      </c>
    </row>
    <row r="7" spans="1:13">
      <c r="A7" s="20" t="s">
        <v>158</v>
      </c>
      <c r="B7" s="21" t="s">
        <v>159</v>
      </c>
      <c r="C7" t="s">
        <v>160</v>
      </c>
      <c r="D7" s="6" t="s">
        <v>144</v>
      </c>
      <c r="E7" s="6" t="s">
        <v>150</v>
      </c>
      <c r="F7" t="s">
        <v>150</v>
      </c>
      <c r="G7">
        <v>1</v>
      </c>
      <c r="H7" s="6" t="s">
        <v>146</v>
      </c>
      <c r="I7" s="18" t="s">
        <v>19</v>
      </c>
    </row>
    <row r="8" spans="1:13">
      <c r="A8" s="20" t="s">
        <v>161</v>
      </c>
      <c r="B8" s="21" t="s">
        <v>162</v>
      </c>
      <c r="C8" s="21" t="s">
        <v>163</v>
      </c>
      <c r="D8" s="6" t="s">
        <v>144</v>
      </c>
      <c r="E8" t="s">
        <v>145</v>
      </c>
      <c r="F8" t="s">
        <v>145</v>
      </c>
      <c r="G8">
        <v>1</v>
      </c>
      <c r="H8" t="s">
        <v>146</v>
      </c>
      <c r="I8" s="18" t="s">
        <v>19</v>
      </c>
      <c r="K8" s="16"/>
      <c r="L8" s="16"/>
    </row>
    <row r="9" spans="1:13">
      <c r="A9" s="20" t="s">
        <v>164</v>
      </c>
      <c r="B9" s="21" t="s">
        <v>165</v>
      </c>
      <c r="C9" s="21" t="s">
        <v>166</v>
      </c>
      <c r="D9" s="6" t="s">
        <v>144</v>
      </c>
      <c r="E9" t="s">
        <v>145</v>
      </c>
      <c r="F9" t="s">
        <v>145</v>
      </c>
      <c r="G9">
        <v>1</v>
      </c>
      <c r="H9" t="s">
        <v>146</v>
      </c>
      <c r="I9" s="18" t="s">
        <v>19</v>
      </c>
    </row>
    <row r="10" spans="1:13">
      <c r="A10" s="20" t="s">
        <v>167</v>
      </c>
      <c r="B10" s="21" t="s">
        <v>168</v>
      </c>
      <c r="C10" s="21" t="s">
        <v>169</v>
      </c>
      <c r="D10" s="6" t="s">
        <v>144</v>
      </c>
      <c r="E10" t="s">
        <v>145</v>
      </c>
      <c r="F10" t="s">
        <v>145</v>
      </c>
      <c r="G10">
        <v>1</v>
      </c>
      <c r="H10" t="s">
        <v>146</v>
      </c>
      <c r="I10" s="18" t="s">
        <v>19</v>
      </c>
    </row>
    <row r="11" spans="1:13">
      <c r="I11" s="16"/>
      <c r="J11" s="16"/>
    </row>
    <row r="12" spans="1:13">
      <c r="A12" s="20"/>
      <c r="I12" s="16"/>
    </row>
    <row r="13" spans="1:13">
      <c r="I13" s="16"/>
      <c r="J13" s="16"/>
      <c r="K13" s="16"/>
      <c r="L13" s="16"/>
      <c r="M13" s="16"/>
    </row>
    <row r="14" spans="1:13">
      <c r="I14" s="16"/>
    </row>
    <row r="15" spans="1:13">
      <c r="I15" s="16"/>
      <c r="J15" s="16"/>
      <c r="K15" s="16"/>
    </row>
    <row r="16" spans="1:13">
      <c r="I16" s="16"/>
    </row>
    <row r="17" spans="1:14">
      <c r="I17" s="16"/>
    </row>
    <row r="18" spans="1:14">
      <c r="I18" s="16"/>
      <c r="J18" s="16"/>
      <c r="L18" s="16"/>
      <c r="M18" s="16"/>
    </row>
    <row r="19" spans="1:14">
      <c r="A19" s="20"/>
      <c r="I19" s="16"/>
    </row>
    <row r="20" spans="1:14">
      <c r="I20" s="16"/>
    </row>
    <row r="21" spans="1:14">
      <c r="I21" s="16"/>
    </row>
    <row r="22" spans="1:14">
      <c r="I22" s="16"/>
      <c r="J22" s="16"/>
    </row>
    <row r="23" spans="1:14">
      <c r="I23" s="16"/>
    </row>
    <row r="24" spans="1:14">
      <c r="I24" s="16"/>
    </row>
    <row r="25" spans="1:14">
      <c r="I25" s="16"/>
    </row>
    <row r="26" spans="1:14">
      <c r="I26" s="16"/>
      <c r="J26" s="16"/>
    </row>
    <row r="27" spans="1:14">
      <c r="I27" s="16"/>
    </row>
    <row r="28" spans="1:14">
      <c r="I28" s="16"/>
    </row>
    <row r="29" spans="1:14">
      <c r="I29" s="16"/>
    </row>
    <row r="30" spans="1:14">
      <c r="I30" s="16"/>
    </row>
    <row r="31" spans="1:14">
      <c r="I31" s="16"/>
    </row>
    <row r="32" spans="1:14" ht="17.25">
      <c r="I32" s="16"/>
      <c r="J32" s="16"/>
      <c r="K32" s="16"/>
      <c r="L32" s="16"/>
      <c r="M32" s="16"/>
      <c r="N32" s="17"/>
    </row>
    <row r="33" spans="8:11">
      <c r="I33" s="16"/>
    </row>
    <row r="34" spans="8:11">
      <c r="I34" s="16"/>
      <c r="J34" s="16"/>
      <c r="K34" s="16"/>
    </row>
    <row r="35" spans="8:11">
      <c r="I35" s="16"/>
    </row>
    <row r="36" spans="8:11">
      <c r="I36" s="16"/>
    </row>
    <row r="37" spans="8:11">
      <c r="I37" s="16"/>
    </row>
    <row r="38" spans="8:11">
      <c r="I38" s="16"/>
    </row>
    <row r="39" spans="8:11">
      <c r="I39" s="16"/>
    </row>
    <row r="40" spans="8:11">
      <c r="I40" s="16"/>
    </row>
    <row r="43" spans="8:11">
      <c r="H43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Manon Oud</cp:lastModifiedBy>
  <cp:revision/>
  <dcterms:created xsi:type="dcterms:W3CDTF">2020-10-28T22:53:18Z</dcterms:created>
  <dcterms:modified xsi:type="dcterms:W3CDTF">2021-01-06T13:09:21Z</dcterms:modified>
  <cp:category/>
  <cp:contentStatus/>
</cp:coreProperties>
</file>