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coring sheet" sheetId="1" r:id="rId4"/>
    <sheet state="visible" name="Scores and classifications" sheetId="2" r:id="rId5"/>
    <sheet state="visible" name="List of variants curated" sheetId="3" r:id="rId6"/>
  </sheets>
  <definedNames/>
  <calcPr/>
  <extLst>
    <ext uri="GoogleSheetsCustomDataVersion1">
      <go:sheetsCustomData xmlns:go="http://customooxmlschemas.google.com/" r:id="rId7" roundtripDataSignature="AMtx7mg3X8bkCI8A3mUutCKDB7imsDAFqA=="/>
    </ext>
  </extLst>
</workbook>
</file>

<file path=xl/sharedStrings.xml><?xml version="1.0" encoding="utf-8"?>
<sst xmlns="http://schemas.openxmlformats.org/spreadsheetml/2006/main" count="206" uniqueCount="150">
  <si>
    <t>Basic information</t>
  </si>
  <si>
    <t>Answer</t>
  </si>
  <si>
    <t>Extra info</t>
  </si>
  <si>
    <t>Assessor code reviewer 1</t>
  </si>
  <si>
    <t>RH</t>
  </si>
  <si>
    <t>Assessor code reviewer 2</t>
  </si>
  <si>
    <t>RC</t>
  </si>
  <si>
    <t>Date of curation</t>
  </si>
  <si>
    <t>08-09-2020</t>
  </si>
  <si>
    <t>Curated gene</t>
  </si>
  <si>
    <t>CCIN</t>
  </si>
  <si>
    <t>HUGO approved gene name</t>
  </si>
  <si>
    <t>Possible synonyms used for gene name</t>
  </si>
  <si>
    <t>Calicin </t>
  </si>
  <si>
    <t>Alternative names used in literature</t>
  </si>
  <si>
    <t xml:space="preserve">Curated phenotype </t>
  </si>
  <si>
    <t>Globozoospermia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</si>
  <si>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</si>
  <si>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</si>
  <si>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</si>
  <si>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</si>
  <si>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</si>
  <si>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</si>
  <si>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</si>
  <si>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</si>
  <si>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</si>
  <si>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</si>
  <si>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</si>
  <si>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</si>
  <si>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</si>
  <si>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</si>
  <si>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</si>
  <si>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</si>
  <si>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</si>
  <si>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</si>
  <si>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</si>
  <si>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</si>
  <si>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</si>
  <si>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</si>
  <si>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</si>
  <si>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</si>
  <si>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</si>
  <si>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N/A</t>
  </si>
  <si>
    <t>n/a</t>
  </si>
  <si>
    <t>Additional evidence</t>
  </si>
  <si>
    <t>pLI=0.12; LOEUF=0.655</t>
  </si>
  <si>
    <t>Very likely recessive (DOMINO)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</si>
  <si>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</si>
  <si>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</si>
  <si>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</si>
  <si>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</si>
  <si>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</si>
  <si>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</si>
  <si>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</si>
  <si>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Whole-exome sequencing</t>
  </si>
  <si>
    <t>Exome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</si>
  <si>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</si>
  <si>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</si>
  <si>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</si>
  <si>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</si>
  <si>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</si>
  <si>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</si>
  <si>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</si>
  <si>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</si>
  <si>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</si>
  <si>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</si>
  <si>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</si>
  <si>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</si>
  <si>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</si>
  <si>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</si>
  <si>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</si>
  <si>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</si>
  <si>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</si>
  <si>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Expressed in acrosomal region of round and elongated spermatids</t>
  </si>
  <si>
    <t>Testis specific, round spermatids, acrosomal region</t>
  </si>
  <si>
    <t>7641791; 11090452</t>
  </si>
  <si>
    <t>Enriched in testis (Humans)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</si>
  <si>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</si>
  <si>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</si>
  <si>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</si>
  <si>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</si>
  <si>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</si>
  <si>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None in text. Interacting genes in STRING are linked to spermatogenesis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</si>
  <si>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</si>
  <si>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</si>
  <si>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rFont val="Calibri"/>
        <i/>
        <color theme="1"/>
        <sz val="11.0"/>
      </rPr>
      <t>in vitro</t>
    </r>
    <r>
      <rPr>
        <rFont val="Calibri"/>
        <color theme="1"/>
        <sz val="11.0"/>
      </rPr>
      <t xml:space="preserve"> after similar genetic modification</t>
    </r>
  </si>
  <si>
    <t>1 pt relevant pathology in vitro after similar genetic modification</t>
  </si>
  <si>
    <t>Determination of mutational mechanism</t>
  </si>
  <si>
    <t>Loss-of-Funtion</t>
  </si>
  <si>
    <t>Predicted changes in the 3D structure of the protein</t>
  </si>
  <si>
    <t>Implied from the text</t>
  </si>
  <si>
    <t>1 pt determination of mutational mechanism</t>
  </si>
  <si>
    <t>Gene function in vivo related to pathology of human disease</t>
  </si>
  <si>
    <t>unknown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</si>
  <si>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</si>
  <si>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</si>
  <si>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</si>
  <si>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</si>
  <si>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</si>
  <si>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</si>
  <si>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</si>
  <si>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</si>
  <si>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</si>
  <si>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</si>
  <si>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</si>
  <si>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</si>
  <si>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</si>
  <si>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</si>
  <si>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Spermatogenesis Defect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</si>
  <si>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</si>
  <si>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</si>
  <si>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</si>
  <si>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</si>
  <si>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</si>
  <si>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Teratozoospermia</t>
  </si>
  <si>
    <t>Globozoospermia/teratozoospermia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</si>
  <si>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</si>
  <si>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</si>
  <si>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</si>
  <si>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</si>
  <si>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</si>
  <si>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</si>
  <si>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</t>
  </si>
  <si>
    <t>Successful Pregnancy</t>
  </si>
  <si>
    <t>ART: Low rates of fertilization; ICSI: Successful pregnancy via ICSI</t>
  </si>
  <si>
    <t>Please specify</t>
  </si>
  <si>
    <t>Female infertility described</t>
  </si>
  <si>
    <t>Comorbidities described</t>
  </si>
  <si>
    <t>Other comments</t>
  </si>
  <si>
    <t>Sister with unknown genotype is fertile; Sperm conc &lt;2 million, parents consanguineous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</si>
  <si>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</si>
  <si>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</si>
  <si>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</si>
  <si>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</si>
  <si>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</si>
  <si>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</si>
  <si>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</si>
  <si>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</si>
  <si>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</si>
  <si>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</si>
  <si>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</si>
  <si>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</si>
  <si>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</si>
  <si>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chr9:g.36170352G&gt;A</t>
  </si>
  <si>
    <t>NM_005893.3:c.853G&gt;A</t>
  </si>
  <si>
    <t>p.Gly285Ser</t>
  </si>
  <si>
    <t>Homozygous</t>
  </si>
  <si>
    <t>Uncertain Significance (Class 3)</t>
  </si>
  <si>
    <t>VUS</t>
  </si>
  <si>
    <t>Lebanese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</si>
</sst>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8">
    <font>
      <sz val="11.0"/>
      <color theme="1"/>
      <name val="Arial"/>
    </font>
    <font>
      <b/>
      <sz val="11.0"/>
      <color theme="0"/>
      <name val="Calibri"/>
    </font>
    <font>
      <sz val="11.0"/>
      <color theme="1"/>
      <name val="Calibri"/>
    </font>
    <font>
      <i/>
      <sz val="11.0"/>
      <color theme="1"/>
      <name val="Calibri"/>
    </font>
    <font>
      <b/>
      <sz val="11.0"/>
      <color theme="1"/>
      <name val="Calibri"/>
    </font>
    <font>
      <sz val="11.0"/>
      <color theme="0"/>
      <name val="Calibri"/>
    </font>
    <font>
      <b/>
      <i/>
      <sz val="11.0"/>
      <color theme="1"/>
      <name val="Calibri"/>
    </font>
    <font>
      <sz val="11.0"/>
      <color theme="1"/>
    </font>
  </fonts>
  <fills count="4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0" fillId="0" fontId="2" numFmtId="0" xfId="0" applyAlignment="1" applyFont="1">
      <alignment horizontal="left"/>
    </xf>
    <xf borderId="0" fillId="0" fontId="2" numFmtId="49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1" fillId="3" fontId="4" numFmtId="0" xfId="0" applyAlignment="1" applyBorder="1" applyFill="1" applyFont="1">
      <alignment horizontal="left"/>
    </xf>
    <xf borderId="1" fillId="2" fontId="5" numFmtId="0" xfId="0" applyAlignment="1" applyBorder="1" applyFont="1">
      <alignment horizontal="left"/>
    </xf>
    <xf borderId="1" fillId="3" fontId="6" numFmtId="0" xfId="0" applyAlignment="1" applyBorder="1" applyFont="1">
      <alignment horizontal="left"/>
    </xf>
    <xf borderId="1" fillId="3" fontId="2" numFmtId="0" xfId="0" applyAlignment="1" applyBorder="1" applyFont="1">
      <alignment horizontal="left"/>
    </xf>
    <xf borderId="0" fillId="0" fontId="2" numFmtId="0" xfId="0" applyFont="1"/>
    <xf borderId="0" fillId="0" fontId="7" numFmtId="0" xfId="0" applyAlignment="1" applyFont="1">
      <alignment horizontal="left" readingOrder="0"/>
    </xf>
    <xf borderId="2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4.38"/>
    <col customWidth="1" min="2" max="4" width="19.38"/>
    <col customWidth="1" min="5" max="5" width="17.88"/>
    <col customWidth="1" min="6" max="6" width="41.38"/>
    <col customWidth="1" min="7" max="8" width="20.75"/>
    <col customWidth="1" min="9" max="9" width="9.75"/>
    <col customWidth="1" min="10" max="26" width="8.0"/>
  </cols>
  <sheetData>
    <row r="1" ht="14.25" customHeight="1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 t="s">
        <v>9</v>
      </c>
      <c r="B5" s="5" t="s">
        <v>10</v>
      </c>
      <c r="C5" s="5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 t="s">
        <v>12</v>
      </c>
      <c r="B6" s="2" t="s">
        <v>13</v>
      </c>
      <c r="C6" s="5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 t="s">
        <v>15</v>
      </c>
      <c r="B7" s="2" t="s">
        <v>16</v>
      </c>
      <c r="C7" s="5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 t="s">
        <v>18</v>
      </c>
      <c r="B8" s="6">
        <v>3.1985809E7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2" t="s">
        <v>20</v>
      </c>
      <c r="B11" s="2">
        <f>G33+G43</f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 t="s">
        <v>21</v>
      </c>
      <c r="B12" s="2">
        <f>H33+H43</f>
        <v>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 t="s">
        <v>22</v>
      </c>
      <c r="B13" s="2">
        <f>ABS(B11-B12)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 t="s">
        <v>23</v>
      </c>
      <c r="B14" s="2" t="s">
        <v>24</v>
      </c>
      <c r="C14" s="5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7" t="s">
        <v>26</v>
      </c>
      <c r="B15" s="7">
        <f>AVERAGE(B11:B12)</f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7" t="s">
        <v>27</v>
      </c>
      <c r="B16" s="7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>
      <c r="A19" s="2" t="s">
        <v>35</v>
      </c>
      <c r="B19" s="2" t="s">
        <v>36</v>
      </c>
      <c r="C19" s="2" t="s">
        <v>36</v>
      </c>
      <c r="D19" s="5" t="s">
        <v>37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38</v>
      </c>
      <c r="B20" s="2" t="s">
        <v>39</v>
      </c>
      <c r="C20" s="2" t="s">
        <v>39</v>
      </c>
      <c r="D20" s="5" t="s">
        <v>40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 t="s">
        <v>41</v>
      </c>
      <c r="B21" s="2" t="s">
        <v>42</v>
      </c>
      <c r="C21" s="2" t="s">
        <v>43</v>
      </c>
      <c r="D21" s="5" t="s">
        <v>40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 t="s">
        <v>44</v>
      </c>
      <c r="B22" s="2" t="s">
        <v>45</v>
      </c>
      <c r="C22" s="2" t="s">
        <v>46</v>
      </c>
      <c r="D22" s="5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7" t="s">
        <v>48</v>
      </c>
      <c r="B23" s="7" t="s">
        <v>39</v>
      </c>
      <c r="C23" s="7" t="s">
        <v>39</v>
      </c>
      <c r="D23" s="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" t="s">
        <v>49</v>
      </c>
      <c r="B25" s="1" t="s">
        <v>30</v>
      </c>
      <c r="C25" s="1" t="s">
        <v>31</v>
      </c>
      <c r="D25" s="1" t="s">
        <v>33</v>
      </c>
      <c r="E25" s="1" t="s">
        <v>34</v>
      </c>
      <c r="F25" s="1" t="s">
        <v>50</v>
      </c>
      <c r="G25" s="1" t="s">
        <v>51</v>
      </c>
      <c r="H25" s="1" t="s">
        <v>52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2" t="s">
        <v>53</v>
      </c>
      <c r="B26" s="2" t="s">
        <v>54</v>
      </c>
      <c r="C26" s="2" t="s">
        <v>55</v>
      </c>
      <c r="D26" s="2">
        <v>3.1985809E7</v>
      </c>
      <c r="E26" s="2"/>
      <c r="F26" s="2" t="s">
        <v>42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 t="s">
        <v>56</v>
      </c>
      <c r="B27" s="2">
        <v>1.0</v>
      </c>
      <c r="C27" s="2">
        <v>1.0</v>
      </c>
      <c r="D27" s="2">
        <v>3.1985809E7</v>
      </c>
      <c r="E27" s="2"/>
      <c r="F27" s="2" t="s">
        <v>57</v>
      </c>
      <c r="G27" s="2">
        <v>1.0</v>
      </c>
      <c r="H27" s="2">
        <v>1.0</v>
      </c>
      <c r="I27" s="5" t="s">
        <v>58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 t="s">
        <v>59</v>
      </c>
      <c r="B28" s="2">
        <v>0.0</v>
      </c>
      <c r="C28" s="2">
        <v>0.0</v>
      </c>
      <c r="D28" s="2"/>
      <c r="E28" s="2"/>
      <c r="F28" s="2" t="s">
        <v>60</v>
      </c>
      <c r="G28" s="2">
        <v>0.0</v>
      </c>
      <c r="H28" s="2">
        <v>0.0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61</v>
      </c>
      <c r="B29" s="2" t="s">
        <v>42</v>
      </c>
      <c r="C29" s="2">
        <v>0.0</v>
      </c>
      <c r="D29" s="2"/>
      <c r="E29" s="2"/>
      <c r="F29" s="2" t="s">
        <v>62</v>
      </c>
      <c r="G29" s="2">
        <v>0.0</v>
      </c>
      <c r="H29" s="2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 t="s">
        <v>63</v>
      </c>
      <c r="B30" s="2">
        <v>1.0</v>
      </c>
      <c r="C30" s="2">
        <v>1.0</v>
      </c>
      <c r="D30" s="2">
        <v>3.1985809E7</v>
      </c>
      <c r="E30" s="2"/>
      <c r="F30" s="2" t="s">
        <v>42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 t="s">
        <v>64</v>
      </c>
      <c r="B31" s="2">
        <v>0.0</v>
      </c>
      <c r="C31" s="2">
        <v>0.0</v>
      </c>
      <c r="D31" s="2"/>
      <c r="E31" s="2"/>
      <c r="F31" s="2" t="s">
        <v>65</v>
      </c>
      <c r="G31" s="2">
        <v>0.0</v>
      </c>
      <c r="H31" s="2">
        <v>0.0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 t="s">
        <v>66</v>
      </c>
      <c r="B32" s="2">
        <v>0.0</v>
      </c>
      <c r="C32" s="2">
        <v>0.0</v>
      </c>
      <c r="D32" s="2"/>
      <c r="E32" s="2"/>
      <c r="F32" s="2" t="s">
        <v>67</v>
      </c>
      <c r="G32" s="2">
        <v>0.0</v>
      </c>
      <c r="H32" s="2">
        <v>0.0</v>
      </c>
      <c r="I32" s="5" t="s">
        <v>68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0"/>
      <c r="B33" s="10"/>
      <c r="C33" s="10"/>
      <c r="D33" s="10"/>
      <c r="E33" s="10"/>
      <c r="F33" s="7" t="s">
        <v>69</v>
      </c>
      <c r="G33" s="7">
        <f t="shared" ref="G33:H33" si="1">SUM(G27:G32)</f>
        <v>1</v>
      </c>
      <c r="H33" s="7">
        <f t="shared" si="1"/>
        <v>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" t="s">
        <v>70</v>
      </c>
      <c r="B35" s="1" t="s">
        <v>30</v>
      </c>
      <c r="C35" s="1" t="s">
        <v>31</v>
      </c>
      <c r="D35" s="1" t="s">
        <v>33</v>
      </c>
      <c r="E35" s="1" t="s">
        <v>34</v>
      </c>
      <c r="F35" s="1" t="s">
        <v>50</v>
      </c>
      <c r="G35" s="1" t="s">
        <v>71</v>
      </c>
      <c r="H35" s="1"/>
      <c r="I35" s="1" t="s">
        <v>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4.25" customHeight="1">
      <c r="A36" s="2" t="s">
        <v>72</v>
      </c>
      <c r="B36" s="2" t="s">
        <v>73</v>
      </c>
      <c r="C36" s="2" t="s">
        <v>74</v>
      </c>
      <c r="D36" s="2" t="s">
        <v>75</v>
      </c>
      <c r="E36" s="2" t="s">
        <v>76</v>
      </c>
      <c r="F36" s="2" t="s">
        <v>77</v>
      </c>
      <c r="G36" s="2">
        <v>1.0</v>
      </c>
      <c r="H36" s="2">
        <v>1.0</v>
      </c>
      <c r="I36" s="5" t="s">
        <v>78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 t="s">
        <v>79</v>
      </c>
      <c r="B37" s="2" t="s">
        <v>80</v>
      </c>
      <c r="C37" s="11" t="s">
        <v>81</v>
      </c>
      <c r="D37" s="2"/>
      <c r="E37" s="2" t="s">
        <v>82</v>
      </c>
      <c r="F37" s="2" t="s">
        <v>83</v>
      </c>
      <c r="G37" s="12">
        <v>0.0</v>
      </c>
      <c r="H37" s="2">
        <v>0.0</v>
      </c>
      <c r="I37" s="5" t="s">
        <v>84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 t="s">
        <v>85</v>
      </c>
      <c r="B38" s="2" t="s">
        <v>42</v>
      </c>
      <c r="C38" s="2" t="s">
        <v>81</v>
      </c>
      <c r="D38" s="2"/>
      <c r="E38" s="2"/>
      <c r="F38" s="2" t="s">
        <v>86</v>
      </c>
      <c r="G38" s="2">
        <v>0.0</v>
      </c>
      <c r="H38" s="2">
        <v>0.0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 t="s">
        <v>87</v>
      </c>
      <c r="B39" s="2" t="s">
        <v>88</v>
      </c>
      <c r="C39" s="2" t="s">
        <v>89</v>
      </c>
      <c r="D39" s="2"/>
      <c r="E39" s="2" t="s">
        <v>90</v>
      </c>
      <c r="F39" s="2" t="s">
        <v>91</v>
      </c>
      <c r="G39" s="2">
        <v>1.0</v>
      </c>
      <c r="H39" s="2">
        <v>1.0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 t="s">
        <v>92</v>
      </c>
      <c r="B40" s="2" t="s">
        <v>42</v>
      </c>
      <c r="C40" s="2" t="s">
        <v>93</v>
      </c>
      <c r="D40" s="2"/>
      <c r="E40" s="2"/>
      <c r="F40" s="2" t="s">
        <v>94</v>
      </c>
      <c r="G40" s="2">
        <v>0.0</v>
      </c>
      <c r="H40" s="2">
        <v>0.0</v>
      </c>
      <c r="I40" s="5" t="s">
        <v>95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 t="s">
        <v>96</v>
      </c>
      <c r="B41" s="2" t="s">
        <v>42</v>
      </c>
      <c r="C41" s="2" t="s">
        <v>43</v>
      </c>
      <c r="D41" s="2"/>
      <c r="E41" s="2"/>
      <c r="F41" s="2" t="s">
        <v>97</v>
      </c>
      <c r="G41" s="2">
        <v>0.0</v>
      </c>
      <c r="H41" s="2">
        <v>0.0</v>
      </c>
      <c r="I41" s="5" t="s">
        <v>95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 t="s">
        <v>98</v>
      </c>
      <c r="B42" s="2"/>
      <c r="C42" s="2" t="s">
        <v>43</v>
      </c>
      <c r="D42" s="2"/>
      <c r="E42" s="2"/>
      <c r="F42" s="2" t="s">
        <v>42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0"/>
      <c r="B43" s="10"/>
      <c r="C43" s="10"/>
      <c r="D43" s="10"/>
      <c r="E43" s="10"/>
      <c r="F43" s="7" t="s">
        <v>69</v>
      </c>
      <c r="G43" s="7">
        <f t="shared" ref="G43:H43" si="2">SUM(G36:G41)</f>
        <v>2</v>
      </c>
      <c r="H43" s="7">
        <f t="shared" si="2"/>
        <v>2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" t="s">
        <v>99</v>
      </c>
      <c r="B45" s="1" t="s">
        <v>30</v>
      </c>
      <c r="C45" s="1" t="s">
        <v>31</v>
      </c>
      <c r="D45" s="1" t="s">
        <v>32</v>
      </c>
      <c r="E45" s="1" t="s">
        <v>33</v>
      </c>
      <c r="F45" s="1" t="s">
        <v>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2" t="s">
        <v>100</v>
      </c>
      <c r="B46" s="2" t="s">
        <v>101</v>
      </c>
      <c r="C46" s="2" t="s">
        <v>102</v>
      </c>
      <c r="D46" s="5" t="s">
        <v>103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 t="s">
        <v>104</v>
      </c>
      <c r="B47" s="2" t="s">
        <v>105</v>
      </c>
      <c r="C47" s="2" t="s">
        <v>105</v>
      </c>
      <c r="D47" s="5" t="s">
        <v>106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 t="s">
        <v>107</v>
      </c>
      <c r="B48" s="2" t="s">
        <v>108</v>
      </c>
      <c r="C48" s="2" t="s">
        <v>109</v>
      </c>
      <c r="D48" s="5" t="s">
        <v>110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 t="s">
        <v>111</v>
      </c>
      <c r="B49" s="2" t="s">
        <v>42</v>
      </c>
      <c r="C49" s="2" t="s">
        <v>16</v>
      </c>
      <c r="D49" s="5" t="s">
        <v>112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 t="s">
        <v>113</v>
      </c>
      <c r="B50" s="2" t="s">
        <v>114</v>
      </c>
      <c r="C50" s="2" t="s">
        <v>115</v>
      </c>
      <c r="D50" s="5" t="s">
        <v>116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 t="s">
        <v>117</v>
      </c>
      <c r="B51" s="2" t="s">
        <v>42</v>
      </c>
      <c r="C51" s="11"/>
      <c r="D51" s="5" t="s">
        <v>118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 t="s">
        <v>119</v>
      </c>
      <c r="B52" s="2" t="s">
        <v>120</v>
      </c>
      <c r="C52" s="2" t="s">
        <v>120</v>
      </c>
      <c r="D52" s="5" t="s">
        <v>121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 t="s">
        <v>122</v>
      </c>
      <c r="B53" s="2" t="s">
        <v>123</v>
      </c>
      <c r="C53" s="2" t="s">
        <v>124</v>
      </c>
      <c r="D53" s="5" t="s">
        <v>125</v>
      </c>
      <c r="E53" s="6">
        <v>3.1985809E7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 t="s">
        <v>126</v>
      </c>
      <c r="B54" s="2"/>
      <c r="C54" s="2"/>
      <c r="D54" s="5" t="s">
        <v>125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 t="s">
        <v>127</v>
      </c>
      <c r="B55" s="2"/>
      <c r="C55" s="2"/>
      <c r="D55" s="5" t="s">
        <v>125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 t="s">
        <v>128</v>
      </c>
      <c r="B56" s="2"/>
      <c r="C56" s="2" t="s">
        <v>129</v>
      </c>
      <c r="D56" s="5" t="s">
        <v>125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25"/>
    <col customWidth="1" min="3" max="26" width="7.63"/>
  </cols>
  <sheetData>
    <row r="1" ht="14.25" customHeight="1">
      <c r="A1" s="13">
        <v>1.0</v>
      </c>
      <c r="B1" s="13" t="s">
        <v>130</v>
      </c>
    </row>
    <row r="2" ht="14.25" customHeight="1">
      <c r="A2" s="14">
        <v>2.0</v>
      </c>
      <c r="B2" s="14" t="s">
        <v>130</v>
      </c>
    </row>
    <row r="3" ht="14.25" customHeight="1">
      <c r="A3" s="14">
        <v>3.0</v>
      </c>
      <c r="B3" s="14" t="s">
        <v>28</v>
      </c>
    </row>
    <row r="4" ht="14.25" customHeight="1">
      <c r="A4" s="14">
        <v>4.0</v>
      </c>
      <c r="B4" s="14" t="s">
        <v>28</v>
      </c>
    </row>
    <row r="5" ht="14.25" customHeight="1">
      <c r="A5" s="14">
        <v>5.0</v>
      </c>
      <c r="B5" s="14" t="s">
        <v>28</v>
      </c>
    </row>
    <row r="6" ht="14.25" customHeight="1">
      <c r="A6" s="14">
        <v>6.0</v>
      </c>
      <c r="B6" s="14" t="s">
        <v>28</v>
      </c>
    </row>
    <row r="7" ht="14.25" customHeight="1">
      <c r="A7" s="14">
        <v>7.0</v>
      </c>
      <c r="B7" s="14" t="s">
        <v>28</v>
      </c>
    </row>
    <row r="8" ht="14.25" customHeight="1">
      <c r="A8" s="14">
        <v>8.0</v>
      </c>
      <c r="B8" s="14" t="s">
        <v>28</v>
      </c>
    </row>
    <row r="9" ht="14.25" customHeight="1">
      <c r="A9" s="14">
        <v>9.0</v>
      </c>
      <c r="B9" s="14" t="s">
        <v>131</v>
      </c>
    </row>
    <row r="10" ht="14.25" customHeight="1">
      <c r="A10" s="14">
        <v>10.0</v>
      </c>
      <c r="B10" s="14" t="s">
        <v>131</v>
      </c>
    </row>
    <row r="11" ht="14.25" customHeight="1">
      <c r="A11" s="14">
        <v>11.0</v>
      </c>
      <c r="B11" s="14" t="s">
        <v>131</v>
      </c>
    </row>
    <row r="12" ht="14.25" customHeight="1">
      <c r="A12" s="14">
        <v>12.0</v>
      </c>
      <c r="B12" s="14" t="s">
        <v>131</v>
      </c>
    </row>
    <row r="13" ht="14.25" customHeight="1">
      <c r="A13" s="14">
        <v>13.0</v>
      </c>
      <c r="B13" s="14" t="s">
        <v>132</v>
      </c>
    </row>
    <row r="14" ht="14.25" customHeight="1">
      <c r="A14" s="14">
        <v>14.0</v>
      </c>
      <c r="B14" s="14" t="s">
        <v>132</v>
      </c>
    </row>
    <row r="15" ht="14.25" customHeight="1">
      <c r="A15" s="14">
        <v>15.0</v>
      </c>
      <c r="B15" s="14" t="s">
        <v>132</v>
      </c>
    </row>
    <row r="16" ht="14.25" customHeight="1">
      <c r="A16" s="14">
        <v>16.0</v>
      </c>
      <c r="B16" s="14" t="s">
        <v>133</v>
      </c>
    </row>
    <row r="17" ht="14.25" customHeight="1">
      <c r="A17" s="14">
        <v>17.0</v>
      </c>
      <c r="B17" s="14" t="s">
        <v>133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26.75"/>
    <col customWidth="1" min="3" max="3" width="13.5"/>
    <col customWidth="1" min="4" max="4" width="10.75"/>
    <col customWidth="1" min="5" max="8" width="16.5"/>
    <col customWidth="1" min="9" max="9" width="14.88"/>
    <col customWidth="1" min="10" max="26" width="7.63"/>
  </cols>
  <sheetData>
    <row r="1" ht="14.25" customHeight="1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135</v>
      </c>
      <c r="B2" s="1" t="s">
        <v>136</v>
      </c>
      <c r="C2" s="1" t="s">
        <v>137</v>
      </c>
      <c r="D2" s="1" t="s">
        <v>138</v>
      </c>
      <c r="E2" s="1" t="s">
        <v>139</v>
      </c>
      <c r="F2" s="1" t="s">
        <v>140</v>
      </c>
      <c r="G2" s="1" t="s">
        <v>141</v>
      </c>
      <c r="H2" s="1" t="s">
        <v>142</v>
      </c>
      <c r="I2" s="1" t="s">
        <v>33</v>
      </c>
      <c r="J2" s="1" t="s">
        <v>34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1" t="s">
        <v>143</v>
      </c>
      <c r="B3" s="11" t="s">
        <v>144</v>
      </c>
      <c r="C3" s="11" t="s">
        <v>145</v>
      </c>
      <c r="D3" s="11" t="s">
        <v>146</v>
      </c>
      <c r="E3" s="2" t="s">
        <v>147</v>
      </c>
      <c r="F3" s="11" t="s">
        <v>148</v>
      </c>
      <c r="G3" s="11">
        <v>1.0</v>
      </c>
      <c r="H3" s="11" t="s">
        <v>149</v>
      </c>
      <c r="I3" s="6">
        <v>3.1985809E7</v>
      </c>
      <c r="J3" s="11"/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2020-02-18T10:38:16Z</dcterms:created>
  <dc:creator>z633142</dc:creator>
</cp:coreProperties>
</file>